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HOSPITAL\ADMINISTRATIVO\VACUNACION\2022\COVID-19\INFORMES ENTES DE CONTROL\CONTRALORIA\JUNIO\17-06-2022\"/>
    </mc:Choice>
  </mc:AlternateContent>
  <xr:revisionPtr revIDLastSave="0" documentId="13_ncr:1_{AB4C7AF3-12C5-46F7-B2DC-1AE406D455B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IPS" sheetId="4" r:id="rId1"/>
    <sheet name="RESUMEN" sheetId="5" r:id="rId2"/>
  </sheets>
  <calcPr calcId="191029"/>
</workbook>
</file>

<file path=xl/calcChain.xml><?xml version="1.0" encoding="utf-8"?>
<calcChain xmlns="http://schemas.openxmlformats.org/spreadsheetml/2006/main">
  <c r="L94" i="4" l="1"/>
  <c r="L48" i="4"/>
  <c r="L141" i="4" l="1"/>
  <c r="E7" i="5" l="1"/>
  <c r="E6" i="5"/>
  <c r="E5" i="5"/>
  <c r="E4" i="5"/>
  <c r="M3" i="5"/>
  <c r="K3" i="5"/>
  <c r="I3" i="5"/>
  <c r="G3" i="5"/>
  <c r="E3" i="5"/>
  <c r="O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Jefe Enfermeria</author>
    <author>Claribel</author>
  </authors>
  <commentList>
    <comment ref="B157" authorId="0" shapeId="0" xr:uid="{0C1FBA9C-8264-4A11-AA2D-892B0D7FDC9E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20 VIALES POR 8 DOSIS
196 VIALES POR 10 DOSIS</t>
        </r>
      </text>
    </comment>
    <comment ref="B159" authorId="1" shapeId="0" xr:uid="{C093A171-9B22-47FE-8825-CF4B6D583902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212 VIALES X 14 DOSIS
15 VIALES X 10 DOSIS</t>
        </r>
      </text>
    </comment>
    <comment ref="B161" authorId="0" shapeId="0" xr:uid="{94D675A8-DAD4-42B2-8DB3-F2260299EFE8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VIALES UNIDOSIS 3658
VIALESX2DOSIS: 205</t>
        </r>
      </text>
    </comment>
    <comment ref="B163" authorId="1" shapeId="0" xr:uid="{9FC41282-A7EF-4AB3-8624-72880418BB55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20 VIALES POR 8 DOSIS
156 VALES POR 10 DOSIS</t>
        </r>
      </text>
    </comment>
    <comment ref="B165" authorId="1" shapeId="0" xr:uid="{DE3DEA7E-F55A-4D87-80B7-A989D07E5BB2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212 VIALES X 14 DOSIS
13 VIALES X 10 DOSIS</t>
        </r>
      </text>
    </comment>
    <comment ref="B167" authorId="1" shapeId="0" xr:uid="{9A91E9B2-C8F4-483A-B3F5-428E00E6D3BE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1941 UNIDOSIS
205 DOSISX2</t>
        </r>
      </text>
    </comment>
    <comment ref="B178" authorId="0" shapeId="0" xr:uid="{6A14F22D-D7AD-45D2-AD2D-A020917B5F5D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1 DOSIS PERDIDA POR MENOR RENDIMIENTO DEL BIOLOGICO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Jefe Enfermeria</author>
    <author>Claribel</author>
  </authors>
  <commentList>
    <comment ref="C3" authorId="0" shapeId="0" xr:uid="{4E2AFFFA-1279-4992-B256-BB221539542C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20 VIALES X 8 DOSIS, 196 VIALES POR 10 DOSIS</t>
        </r>
      </text>
    </comment>
    <comment ref="C5" authorId="1" shapeId="0" xr:uid="{CCA3894A-C0D7-4C80-942C-337B9B250173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212 VIALES X 14 DOSIS
15 VIALES X 10 DOSIS</t>
        </r>
      </text>
    </comment>
    <comment ref="I5" authorId="0" shapeId="0" xr:uid="{2799B7F6-0A08-4C19-ADE1-1CF027D48359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CONCILIACION A 04-05-2022, SIN TRASLADOS OK DTSC</t>
        </r>
      </text>
    </comment>
    <comment ref="C7" authorId="0" shapeId="0" xr:uid="{83F2D3E9-350B-4FDF-B757-BF38CEB7E6ED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VIALES UNIDOSIS 3658, VIALESX2DOSIS: 205</t>
        </r>
      </text>
    </comment>
    <comment ref="C10" authorId="0" shapeId="0" xr:uid="{DC4B1A31-8716-400D-8150-7301D481C5FA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20 VIALES POR 8 DOSIS
155 VALES POR 10 DOSIS</t>
        </r>
      </text>
    </comment>
    <comment ref="C12" authorId="1" shapeId="0" xr:uid="{06C52D50-3DE2-436F-9AE3-0D58802E3B1C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212 VIALES X 14 DOSIS
11 VIALES X 10 DOSIS</t>
        </r>
      </text>
    </comment>
    <comment ref="C14" authorId="0" shapeId="0" xr:uid="{CD8626D3-9E12-44FF-86AB-C23CA27FEB49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1941 UNIDOSIS
205 DOSISX2</t>
        </r>
      </text>
    </comment>
    <comment ref="C24" authorId="1" shapeId="0" xr:uid="{E8F94F55-B6B0-4F2B-ADFD-2BB608E6327C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Traslado a Risaralda 24-11-2021 80 dosis
Traslado a Chinchina 15-12-2021 250 dosis
Traslado a Anserma 17-12-2021 100 dosis</t>
        </r>
      </text>
    </comment>
    <comment ref="C26" authorId="0" shapeId="0" xr:uid="{AD176B41-9F83-4C5D-A229-D4351C1CA906}">
      <text>
        <r>
          <rPr>
            <b/>
            <sz val="9"/>
            <color indexed="81"/>
            <rFont val="Tahoma"/>
            <family val="2"/>
          </rPr>
          <t>Jefe Enfermeria:</t>
        </r>
        <r>
          <rPr>
            <sz val="9"/>
            <color indexed="81"/>
            <rFont val="Tahoma"/>
            <family val="2"/>
          </rPr>
          <t xml:space="preserve">
TRASLADO RISARALDA: 12-03-2022 (20 DOSIS)</t>
        </r>
      </text>
    </comment>
    <comment ref="C27" authorId="1" shapeId="0" xr:uid="{B905C5B4-5005-4010-AB80-9250AA4C4513}">
      <text>
        <r>
          <rPr>
            <b/>
            <sz val="9"/>
            <color indexed="81"/>
            <rFont val="Tahoma"/>
            <family val="2"/>
          </rPr>
          <t>Claribel:</t>
        </r>
        <r>
          <rPr>
            <sz val="9"/>
            <color indexed="81"/>
            <rFont val="Tahoma"/>
            <family val="2"/>
          </rPr>
          <t xml:space="preserve">
- RISARALDA 132 DOSIS 01-10-2021
- BELALCAZAR 30 DOSIS (08-03-2022)
- PACORA 102 DOSIS (09-03-2022)</t>
        </r>
      </text>
    </comment>
  </commentList>
</comments>
</file>

<file path=xl/sharedStrings.xml><?xml version="1.0" encoding="utf-8"?>
<sst xmlns="http://schemas.openxmlformats.org/spreadsheetml/2006/main" count="404" uniqueCount="156">
  <si>
    <t>a. Total personal de salud de primera línea</t>
  </si>
  <si>
    <t>b. Total población de 80 y más años</t>
  </si>
  <si>
    <t>c. Total población de 60 a 79 años</t>
  </si>
  <si>
    <t>d. Total personal de salud de segunda y tercera linea</t>
  </si>
  <si>
    <t>e. Total población de 16 a 59 años con comorbilidades</t>
  </si>
  <si>
    <t>f. Total profesores de preescolar, basica primaria, basica secundaria y media</t>
  </si>
  <si>
    <t>g. Total cuidadores institucionales</t>
  </si>
  <si>
    <t>j. Población entre 16 y 59 años libres de comorbilidad (Seleccione el grupo de edades)</t>
  </si>
  <si>
    <t>De 50-59 años</t>
  </si>
  <si>
    <t>De 40-49 años</t>
  </si>
  <si>
    <t>De 30-39 años</t>
  </si>
  <si>
    <t>De 20-29 años</t>
  </si>
  <si>
    <t>De 16-19 años</t>
  </si>
  <si>
    <t>Aztrazeneca – Oxford </t>
  </si>
  <si>
    <t>Janssen</t>
  </si>
  <si>
    <t>Moderna</t>
  </si>
  <si>
    <t>Pfizer – BionTech</t>
  </si>
  <si>
    <t>Sinovac Life Sciences</t>
  </si>
  <si>
    <t>a. Riesgo de Información: Registros parciales o incompletos de las bases de datos. </t>
  </si>
  <si>
    <t>b. Riesgo de oportunidad: Incumplimiento e inoportunidad de las metas de cobertura establecidas en el Plan Nacional de Vacunación. </t>
  </si>
  <si>
    <t>c. Riesgo financiero: Insuficiencia e inoportunidad en la liquidez de los recursos para la contratación y adquisición de los bienes y servicios complementarios.</t>
  </si>
  <si>
    <t>d. Riesgo de seguridad y custodia de los insumos: perdida por daño o deterioro superior al límite establecido; o por apropiación de terceros.</t>
  </si>
  <si>
    <t>Seleccione el Riesgo</t>
  </si>
  <si>
    <t>Otro tipo de riesgo ¿Cuál? Describalo</t>
  </si>
  <si>
    <t>h. Total poblacion en ocupaciones y situaciones de alto riesgo</t>
  </si>
  <si>
    <t>i. Total poblacion en riesgo de brotes</t>
  </si>
  <si>
    <t xml:space="preserve">e. Riesgo Operativo: Deficiencias en las actividades de coordinación con las Direcciones Territoriales de Salud </t>
  </si>
  <si>
    <t>f.  Otro tipo de riesgo</t>
  </si>
  <si>
    <t>1. DIGITE EL CÓDIGO DE HABILITACIÓN DE LA IPS</t>
  </si>
  <si>
    <t xml:space="preserve">2. DIGITE EL CÓDIGO DE LA SEDE </t>
  </si>
  <si>
    <t>3.1 CUANTAS SEDES PARA VACUNACIÓN INTRAMURAL TIENE LA IPS</t>
  </si>
  <si>
    <t>REALICE EN DETALLE LA DESCRIPCIÓN DE LAS SEDES</t>
  </si>
  <si>
    <t>3.2 ESCRIBA EL NOMBRE DE LA SEDE</t>
  </si>
  <si>
    <t>3.3 UBICACIÓN POR DIRECCIÓN CATASTRAL</t>
  </si>
  <si>
    <t>3.4 ESCRIBA EL NOMBRE DEL BARRIO</t>
  </si>
  <si>
    <t>3.5 CUANTAS PERSONAS ASIGNADAS POR CADA GRUPO POBLACIONAL</t>
  </si>
  <si>
    <t xml:space="preserve">3.6 CUANTAS PERSONAS VACUNADAS POR CADA GRUPO POBLACIONAL. </t>
  </si>
  <si>
    <t>4.1 CUANTOS PUNTOS PARA VACUNACIÓN EXTRA MURAL URBANO TIENE LA IPS</t>
  </si>
  <si>
    <t>REALICE EN DETALLE LA DESCRIPCIÓN DEL PUNTO DE VACUNACIÓN</t>
  </si>
  <si>
    <t>4.2 ESCRIBA EL NOMBRE DEL PUNTO DE VACUNACIÓN</t>
  </si>
  <si>
    <t>4.3 UBICACIÓN POR DIRECCIÓN CATASTRAL</t>
  </si>
  <si>
    <t>4.4 ESCRIBA EL NOMBRE DEL BARRIO</t>
  </si>
  <si>
    <t>4.5 CUANTAS PERSONAS ASIGNADAS POR CADA GRUPO POBLACIONAL</t>
  </si>
  <si>
    <t>4.6 CUANTAS PERSONAS VACUNADAS POR CADA GRUPO POBLACIONAL</t>
  </si>
  <si>
    <t xml:space="preserve">5. CUENTA LA IPS CON LA CAPACIDAD DE PRESTAR EL SERVICIO DE VACUNACIÓN COVID-19 EXTRA MURAL RURAL. </t>
  </si>
  <si>
    <t>5.1 CUANTOS PUNTOS PARA VACUNACIÓN EXTRA MURAL RURAL TIENE LA IPS</t>
  </si>
  <si>
    <t>5.2 SELECCIONE EL DEPARTAMENTO DONDE ESTÁ UBICADO EL PUNTO</t>
  </si>
  <si>
    <t>5.3 SELECCIONE EL MUNICIPIO DONDE ESTÁ UBICADO EL PUNTO</t>
  </si>
  <si>
    <t>5.4 ESCRIBA LA VEREDA O LA REFERENCIA GEOGRAFICA</t>
  </si>
  <si>
    <t>ESCRIBA LA LATITUD GEOGRAFICA DEL PUNTO</t>
  </si>
  <si>
    <t>ESCRIBA LA LONGITUD GEOGRAFICA DEL PUNTO</t>
  </si>
  <si>
    <t>5.5 CUANTAS PERSONAS ASIGNADAS POR CADA GRUPO POBLACIONAL</t>
  </si>
  <si>
    <t>5.6 CUANTAS PERSONAS VACUNADAS POR CADA GRUPO POBLACIONAL</t>
  </si>
  <si>
    <t>6. QUÉ CANTIDAD DE VIALES HA RECIBIDO POR LABORATORIO? POR FAVOR INDIQUE LA CANTIDAD ACUMULADA DESDE EL DÍA CERO DE INICIO DEL PROCESO DE VACUNACIÓN</t>
  </si>
  <si>
    <t>7. QUÉ CANTIDAD DE VIALES HA APLICADO POR LABORATORIO? POR FAVOR INDIQUE LA CANTIDAD ACUMULADA DESDE EL DÍA CERO DEL INICIO DEL PROCESO DE VACUNACIÓN</t>
  </si>
  <si>
    <t>8. QUÉ CANTIDAD DE VIALES HA ENVIADO PARA DESTRUCCIÓN ACUMULADOS POR LABORATORIO, RELACIONE LOS TOTALES.</t>
  </si>
  <si>
    <t xml:space="preserve">9. QUE CANTIDAD DE VIALES HA DESECHADO, IDENTIFIQUE LAS CANTIDADES ACUMULADAS POR LABORATORIO </t>
  </si>
  <si>
    <t>10. QUÉ RIESGOS HA IDENTIFICADO EN LOS DIFERENTES PROCESOS, QUE PUDIERAN AMENAZAR EL BUEN RESULTADO DEL PLAN NACIONAL DE VACUNACIÓN</t>
  </si>
  <si>
    <t>DIRECCION CATASTRAL</t>
  </si>
  <si>
    <t>RAZON SOCIAL LA EMPRESA</t>
  </si>
  <si>
    <t>ESCRIBA EL NIT DE LA EMPRESA</t>
  </si>
  <si>
    <t>NATURALEZA:</t>
  </si>
  <si>
    <t>a. ORDINARIA</t>
  </si>
  <si>
    <t>b. ESPECIAL</t>
  </si>
  <si>
    <t>CONTRALORIA GENERAL DE LA REPUBLICA</t>
  </si>
  <si>
    <t>GERENCIA DEPARTAMENTAL COLEGIA CALDAS</t>
  </si>
  <si>
    <t>RESPUESTAS</t>
  </si>
  <si>
    <t>PREGUNTAS INSTITUCIONES PRESTADORAS DE SALUD (IPS)</t>
  </si>
  <si>
    <t>c. MIXTA</t>
  </si>
  <si>
    <t>11. OBSERVACIONES:</t>
  </si>
  <si>
    <t>De 12-16 años</t>
  </si>
  <si>
    <t>Menores de 12 años</t>
  </si>
  <si>
    <t>HOSPITAL DEPARTAMENTAL SAN JOSE DE SAN JOSE CALDAS ESE</t>
  </si>
  <si>
    <t>810001159-5</t>
  </si>
  <si>
    <t>CARRERA 2 N 5-14</t>
  </si>
  <si>
    <t>X</t>
  </si>
  <si>
    <t>3. CUENTA LA IPS CON LA CAPACIDAD DE PRESTAR EL SERVICIO DE VACUNACIÓN COVID-19 INTRAMURAL.  SI______X______NO________________________ En caso de que la respuesta sea afirmativa registrar la siguiente información</t>
  </si>
  <si>
    <t>PARA LA PRESTACION DEL SERVICIO DE VACUNACION COVID-19, SE HABILITO LE MEDIA TORTA MUNICIPAL, LUGAR DONDE FUE POSIBLE REALIZAR LA UBICACIÓN DE LOS 10 PUNTOS NECESARIOS PARA LA ADMINISTRACION DEL BIOLOGICO</t>
  </si>
  <si>
    <t>HOSPITAL DEPARTAMENTAL SAN JOSE DE SAN JOSE CALDAS ESE, PUESTO DE VACUNACION COVID-19, MEDIA TORTA MUNICIPAL</t>
  </si>
  <si>
    <t>Carrera 2 Nº 6-37</t>
  </si>
  <si>
    <t>700 (AUN SE ESTA RECOPILANDO ESTA INFORMACION)</t>
  </si>
  <si>
    <t>450 (AUN SE ESTA RECOPILANDO ESTA INFORMACION)</t>
  </si>
  <si>
    <t>(SE ESTA RECOPILANDO ESTA INFORMACION)</t>
  </si>
  <si>
    <t>2 1RAS DOSIS, 2 2DAS DOSIS, 3 DU</t>
  </si>
  <si>
    <t>3 1RAS DOSIS, 3 2DAS DOSIS</t>
  </si>
  <si>
    <t xml:space="preserve">De 12 a 15 años con comorbilidad </t>
  </si>
  <si>
    <r>
      <rPr>
        <b/>
        <sz val="8"/>
        <color rgb="FF000000"/>
        <rFont val="Calibri"/>
        <family val="2"/>
      </rPr>
      <t xml:space="preserve">OTROS: </t>
    </r>
    <r>
      <rPr>
        <sz val="8"/>
        <color rgb="FF000000"/>
        <rFont val="Calibri"/>
        <family val="2"/>
      </rPr>
      <t>MEDICOS TRADICIONALES: 8 1RAS DOSIS, 6 2DAS DOSIS</t>
    </r>
  </si>
  <si>
    <r>
      <t xml:space="preserve">OTROS </t>
    </r>
    <r>
      <rPr>
        <sz val="8"/>
        <color rgb="FF000000"/>
        <rFont val="Calibri"/>
        <family val="2"/>
      </rPr>
      <t xml:space="preserve"> THS (SECRETARIO DE SALUD, GESTORA EPS): 2 1RAS DOSIS, 2 2DAS DOSIS</t>
    </r>
  </si>
  <si>
    <r>
      <rPr>
        <b/>
        <sz val="8"/>
        <color rgb="FF000000"/>
        <rFont val="Calibri"/>
        <family val="2"/>
      </rPr>
      <t xml:space="preserve">OTROS: </t>
    </r>
    <r>
      <rPr>
        <sz val="8"/>
        <color rgb="FF000000"/>
        <rFont val="Calibri"/>
        <family val="2"/>
      </rPr>
      <t>DOCENTES 26 1RAS DOSIS, 22 2DAS DOSIS, 2 DU</t>
    </r>
  </si>
  <si>
    <r>
      <rPr>
        <b/>
        <sz val="8"/>
        <color rgb="FF000000"/>
        <rFont val="Calibri"/>
        <family val="2"/>
      </rPr>
      <t>OTROS</t>
    </r>
    <r>
      <rPr>
        <sz val="8"/>
        <color rgb="FF000000"/>
        <rFont val="Calibri"/>
        <family val="2"/>
      </rPr>
      <t>: DOCENTES CDI 10 1RAS DOSIS, 10 2DAS DOSIS,  1 DU</t>
    </r>
  </si>
  <si>
    <t>1RAS</t>
  </si>
  <si>
    <t>2DAS</t>
  </si>
  <si>
    <t>DU</t>
  </si>
  <si>
    <t>TOTAL</t>
  </si>
  <si>
    <r>
      <rPr>
        <b/>
        <sz val="8"/>
        <color rgb="FF000000"/>
        <rFont val="Calibri"/>
        <family val="2"/>
      </rPr>
      <t>OTROS</t>
    </r>
    <r>
      <rPr>
        <sz val="8"/>
        <color rgb="FF000000"/>
        <rFont val="Calibri"/>
        <family val="2"/>
      </rPr>
      <t>: COMISARIA 3 1RAS DOSIS</t>
    </r>
  </si>
  <si>
    <r>
      <rPr>
        <b/>
        <sz val="8"/>
        <color rgb="FF000000"/>
        <rFont val="Calibri"/>
        <family val="2"/>
      </rPr>
      <t>OTROS</t>
    </r>
    <r>
      <rPr>
        <sz val="8"/>
        <color rgb="FF000000"/>
        <rFont val="Calibri"/>
        <family val="2"/>
      </rPr>
      <t>: PERSONERIA 2 1RAS DOSIS 2 2DAS DOSIS</t>
    </r>
  </si>
  <si>
    <r>
      <rPr>
        <b/>
        <sz val="8"/>
        <color rgb="FF000000"/>
        <rFont val="Calibri"/>
        <family val="2"/>
      </rPr>
      <t>OTROS:</t>
    </r>
    <r>
      <rPr>
        <sz val="8"/>
        <color rgb="FF000000"/>
        <rFont val="Calibri"/>
        <family val="2"/>
      </rPr>
      <t xml:space="preserve"> REGISTRADURIA 1 DU</t>
    </r>
  </si>
  <si>
    <r>
      <rPr>
        <b/>
        <sz val="8"/>
        <color rgb="FF000000"/>
        <rFont val="Calibri"/>
        <family val="2"/>
      </rPr>
      <t>OTROS</t>
    </r>
    <r>
      <rPr>
        <sz val="8"/>
        <color rgb="FF000000"/>
        <rFont val="Calibri"/>
        <family val="2"/>
      </rPr>
      <t>: BOMBEROS 5 DU</t>
    </r>
  </si>
  <si>
    <r>
      <rPr>
        <b/>
        <sz val="8"/>
        <color rgb="FF000000"/>
        <rFont val="Calibri"/>
        <family val="2"/>
      </rPr>
      <t>OTROS</t>
    </r>
    <r>
      <rPr>
        <sz val="8"/>
        <color rgb="FF000000"/>
        <rFont val="Calibri"/>
        <family val="2"/>
      </rPr>
      <t>: REGENTES FARMACIA 5 DU</t>
    </r>
  </si>
  <si>
    <r>
      <rPr>
        <b/>
        <sz val="8"/>
        <color rgb="FF000000"/>
        <rFont val="Calibri"/>
        <family val="2"/>
      </rPr>
      <t>OTROS</t>
    </r>
    <r>
      <rPr>
        <sz val="8"/>
        <color rgb="FF000000"/>
        <rFont val="Calibri"/>
        <family val="2"/>
      </rPr>
      <t>: ALCALDE : 1 1RAS DOSIS</t>
    </r>
  </si>
  <si>
    <t>5 1RAS DOSIS 5 2DAS DOSIS ADICIONALES POR MAYOR RENDIMIENTO DE LA VACUNA PFIZER</t>
  </si>
  <si>
    <t>4. CUENTA LA IPS CON LA CAPACIDAD DE PRESTAR EL SERVICIO DE VACUNACIÓN COVID-19 EXTRA MURAL URBANO.  SI_____X______NO_______________ En caso de que la respuesta  sea afirmativa registrar la siguiente información</t>
  </si>
  <si>
    <t>SE CUENTA CON UNIDAD MOVIL LA CUAL SE PUEDE DESPLAZAR POR LAS DIFERENTES VEREDAS DEL MUNICIPIO.</t>
  </si>
  <si>
    <t>UNIDAD MOVIL</t>
  </si>
  <si>
    <t>NA</t>
  </si>
  <si>
    <t>VIALES: 0        DOSIS: 0</t>
  </si>
  <si>
    <t>VIALES: 0        DOSIS: 1</t>
  </si>
  <si>
    <t>RECIBIDO</t>
  </si>
  <si>
    <t>APLICADAS</t>
  </si>
  <si>
    <t>PERDIDAS</t>
  </si>
  <si>
    <t>CUSTODIA</t>
  </si>
  <si>
    <t>TOTAL APLICADAS</t>
  </si>
  <si>
    <t>TOTAL RECIBIDAS</t>
  </si>
  <si>
    <t>TOTAL CUSTODIA</t>
  </si>
  <si>
    <t>TOTAL PERDIDAS</t>
  </si>
  <si>
    <t>TRASLADOS</t>
  </si>
  <si>
    <t>De 10 a 11 años</t>
  </si>
  <si>
    <t>De 5 a 9 años</t>
  </si>
  <si>
    <t>De 3 a 4 años</t>
  </si>
  <si>
    <t>9 1RAS DOSIS, 5 2DAS DOSIS</t>
  </si>
  <si>
    <t>NO SE CUENTA CON EL PERSONAL SUFICIENTE PARA CUMPLIR CON LAS METAS PROPUESTAS POR EL PLAN, LAS EPS ENVIAN INFORMACION INCOMPLETA, DESACTUALIZADA, LO CUAL DIFICULTA EL PROCESO DE ASIGNACION DE CITAS Y BUSQUEDA DE USUARIOS, NO SE CUENTA CON BIOLOGICO SUFICIENTE PARA SUPLIR SEGUNDAS DOSIS (MODERNA), INVENTARIO MUY AMPLIO DE DOSIS DE VACUNAS Y POCA POBLACION PARA VACUNAR, LO QUE PUEDE LLEVAR A PERDIDA DE VACUNAS, ATRASO IMPORTANTE EN LA DIGITACION DE INFORMACION Y CONSOLIDACION DE INFORMACION POR FALTA DE PERSONAL</t>
  </si>
  <si>
    <t>15 1RAS DOSIS, 15 2DAS DOSIS, 15 DOSIS DE REFUERZO</t>
  </si>
  <si>
    <t>52 1RAS DOSIS, 34 2DAS DOSIS,  66 DU, 1 DOSIS DE REFUERZO</t>
  </si>
  <si>
    <t>23 1RAS DOSIS, 22 2DAS DOSIS, 1 DU, 19 DOSIS DE REFUERZO</t>
  </si>
  <si>
    <r>
      <rPr>
        <b/>
        <sz val="8"/>
        <color rgb="FF000000"/>
        <rFont val="Calibri"/>
        <family val="2"/>
      </rPr>
      <t xml:space="preserve">OTROS: </t>
    </r>
    <r>
      <rPr>
        <sz val="8"/>
        <color rgb="FF000000"/>
        <rFont val="Calibri"/>
        <family val="2"/>
      </rPr>
      <t>POLICIA 12 1RAS DOSIS, 11 2DAS DOSIS, 1 DU, 2 REFUERZOS</t>
    </r>
  </si>
  <si>
    <t>REFUERZOS</t>
  </si>
  <si>
    <t>VIALES: 216       DOSIS: 2120</t>
  </si>
  <si>
    <t>VIALES: 232        DOSIS: 1160</t>
  </si>
  <si>
    <t>VIALES: 3863     DOSIS: 4068</t>
  </si>
  <si>
    <t xml:space="preserve"> </t>
  </si>
  <si>
    <r>
      <rPr>
        <b/>
        <sz val="8"/>
        <color rgb="FF000000"/>
        <rFont val="Calibri"/>
        <family val="2"/>
      </rPr>
      <t>OTROS:</t>
    </r>
    <r>
      <rPr>
        <sz val="8"/>
        <color rgb="FF000000"/>
        <rFont val="Calibri"/>
        <family val="2"/>
      </rPr>
      <t xml:space="preserve"> GESTANTES Y LACTANTES: 50 1RAS DOSIS, 24 2DAS DOSIS</t>
    </r>
  </si>
  <si>
    <t>VIALES: 232    DOSIS: 1160</t>
  </si>
  <si>
    <t>VIALES: 232          DOSIS: 0</t>
  </si>
  <si>
    <t>VIALES: 227       DOSIS: 3118</t>
  </si>
  <si>
    <t>VIALES: 176     DOSIS: 1690</t>
  </si>
  <si>
    <t>VIALES: 176          DOSIS: 0</t>
  </si>
  <si>
    <t>VIALES: 225    DOSIS: 3098</t>
  </si>
  <si>
    <t>VIALES: 225          DOSIS: 0</t>
  </si>
  <si>
    <r>
      <rPr>
        <b/>
        <sz val="8"/>
        <color rgb="FF000000"/>
        <rFont val="Calibri"/>
        <family val="2"/>
      </rPr>
      <t xml:space="preserve">OTROS:  </t>
    </r>
    <r>
      <rPr>
        <sz val="8"/>
        <color rgb="FF000000"/>
        <rFont val="Calibri"/>
        <family val="2"/>
      </rPr>
      <t>MIGRANTES SIN REGULARIZACION 84 1RAS DOSIS, 47 2DAS DOSIS, 2 DU , 7 DOSIS DE REFUERZO</t>
    </r>
  </si>
  <si>
    <t>136 1RAS DOSIS, 138 2DAS DOSIS, 3 DU, 106 DOSIS DE REFUERZO, 4 2DAS DOSIS DE REFUERZO</t>
  </si>
  <si>
    <t>361 1RAS DOSIS, 226 2DA DOSIS , 1 DU, 24 DOSIS DE REFUERZO</t>
  </si>
  <si>
    <t>162 1RAS DOSIS, 137 2DAS DOSIS</t>
  </si>
  <si>
    <t>137 1RAS DOSIS, 96 2DAS DOSIS</t>
  </si>
  <si>
    <t>713 1RAS DOSIS, 698 2DAS DOSIS, 97 DU, 514 DOSIS DE REFUERZO, 48 2DA DOSIS DE REFUERZO</t>
  </si>
  <si>
    <t>554 1RAS DOSIS, 510 2DAS DOSIS, 193 DU, 397 DOSIS DE REFUERZO, 32 4TAS DOSIS</t>
  </si>
  <si>
    <t>299 1RAS DOSIS, 225 2DA DOSIS,  408 DU, 268 DOSIS DE REFUERZO</t>
  </si>
  <si>
    <t>562 1RAS DOSIS, 401 2DA DOSIS, 183 DU, 160 DOSIS DE REFUERZO</t>
  </si>
  <si>
    <t>795 1RAS DOSIS, 472 2DAS DOSIS, 19 DU, 118 DOSIS DE REFUERZO</t>
  </si>
  <si>
    <t>394 1RAS DOSIS, 300 2DA DOSIS, 37 DOSIS DE REFUERZO</t>
  </si>
  <si>
    <t>344 1RAS DOSIS, 282 2DAS DOSIS</t>
  </si>
  <si>
    <t>VIALES: 535        DOSIS: 3210</t>
  </si>
  <si>
    <t>VIALES: 2146   DOSIS: 2360</t>
  </si>
  <si>
    <t>VIALES: 479          DOSIS: 0</t>
  </si>
  <si>
    <t>VIALES: 479   DOSIS: 2873</t>
  </si>
  <si>
    <t>VIALES: 2146       DOSIS: 0</t>
  </si>
  <si>
    <t>FECHA: 17-06-2022     CORTE: 16-06-2022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</si>
</sst>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sz val="8"/>
      <color rgb="FF000000"/>
      <name val="Calibri"/>
      <family val="2"/>
    </font>
    <font>
      <sz val="11"/>
      <color rgb="FF000000"/>
      <name val="Calibri"/>
      <family val="2"/>
    </font>
    <font>
      <b/>
      <sz val="8"/>
      <color rgb="FF000000"/>
      <name val="Calibri"/>
      <family val="2"/>
    </font>
    <font>
      <b/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4" borderId="5" xfId="0" applyFont="1" applyFill="1" applyBorder="1" applyAlignment="1">
      <alignment horizontal="left"/>
    </xf>
    <xf numFmtId="3" fontId="1" fillId="0" borderId="4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3" fontId="0" fillId="0" borderId="0" xfId="0" applyNumberFormat="1" applyFont="1" applyAlignment="1"/>
    <xf numFmtId="0" fontId="3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0" fillId="0" borderId="0" xfId="0" applyFont="1" applyFill="1" applyAlignment="1"/>
    <xf numFmtId="3" fontId="0" fillId="5" borderId="0" xfId="0" applyNumberFormat="1" applyFont="1" applyFill="1" applyAlignment="1"/>
    <xf numFmtId="0" fontId="1" fillId="5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2324101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0A00590-29B9-4A1C-A436-28054A9B5D7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32410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189"/>
  <sheetViews>
    <sheetView tabSelected="1" topLeftCell="B88" zoomScaleNormal="100" workbookViewId="0">
      <selection activeCell="H107" sqref="H107"/>
    </sheetView>
  </sheetViews>
  <sheetFormatPr baseColWidth="10" defaultColWidth="14.42578125" defaultRowHeight="15" customHeight="1" x14ac:dyDescent="0.25"/>
  <cols>
    <col min="1" max="1" width="59.5703125" style="4" customWidth="1"/>
    <col min="2" max="2" width="78.42578125" customWidth="1"/>
    <col min="3" max="5" width="11.42578125" customWidth="1"/>
    <col min="6" max="11" width="10.5703125" customWidth="1"/>
  </cols>
  <sheetData>
    <row r="4" spans="1:11" ht="15" customHeight="1" x14ac:dyDescent="0.25">
      <c r="A4" s="11" t="s">
        <v>64</v>
      </c>
      <c r="B4" s="12"/>
    </row>
    <row r="5" spans="1:11" ht="15" customHeight="1" x14ac:dyDescent="0.25">
      <c r="A5" s="11" t="s">
        <v>65</v>
      </c>
      <c r="B5" s="11" t="s">
        <v>66</v>
      </c>
    </row>
    <row r="6" spans="1:11" ht="15" customHeight="1" x14ac:dyDescent="0.25">
      <c r="A6" s="10" t="s">
        <v>155</v>
      </c>
    </row>
    <row r="8" spans="1:11" ht="15" customHeight="1" thickBot="1" x14ac:dyDescent="0.3">
      <c r="A8" s="5" t="s">
        <v>59</v>
      </c>
      <c r="B8" s="7" t="s">
        <v>72</v>
      </c>
    </row>
    <row r="9" spans="1:11" ht="15" customHeight="1" thickBot="1" x14ac:dyDescent="0.3">
      <c r="A9" s="5" t="s">
        <v>60</v>
      </c>
      <c r="B9" s="9" t="s">
        <v>73</v>
      </c>
    </row>
    <row r="10" spans="1:11" ht="15" customHeight="1" thickBot="1" x14ac:dyDescent="0.3">
      <c r="A10" s="6" t="s">
        <v>58</v>
      </c>
      <c r="B10" s="7" t="s">
        <v>74</v>
      </c>
    </row>
    <row r="11" spans="1:11" ht="15" customHeight="1" x14ac:dyDescent="0.25">
      <c r="A11" s="6" t="s">
        <v>61</v>
      </c>
      <c r="B11" s="1"/>
    </row>
    <row r="12" spans="1:11" ht="15" customHeight="1" thickBot="1" x14ac:dyDescent="0.3">
      <c r="A12" s="2" t="s">
        <v>62</v>
      </c>
      <c r="B12" s="7" t="s">
        <v>75</v>
      </c>
    </row>
    <row r="13" spans="1:11" ht="15" customHeight="1" thickBot="1" x14ac:dyDescent="0.3">
      <c r="A13" s="2" t="s">
        <v>63</v>
      </c>
      <c r="B13" s="9"/>
    </row>
    <row r="14" spans="1:11" ht="15" customHeight="1" thickBot="1" x14ac:dyDescent="0.3">
      <c r="A14" s="2" t="s">
        <v>68</v>
      </c>
      <c r="B14" s="9"/>
    </row>
    <row r="15" spans="1:11" ht="15" customHeight="1" thickBot="1" x14ac:dyDescent="0.3">
      <c r="A15" s="13" t="s">
        <v>67</v>
      </c>
      <c r="B15" s="9"/>
      <c r="C15" s="1"/>
      <c r="D15" s="1"/>
      <c r="E15" s="1"/>
      <c r="F15" s="1"/>
      <c r="G15" s="1"/>
      <c r="H15" s="1"/>
      <c r="I15" s="1"/>
      <c r="J15" s="1"/>
      <c r="K15" s="1"/>
    </row>
    <row r="16" spans="1:11" ht="15" customHeight="1" thickBot="1" x14ac:dyDescent="0.3">
      <c r="A16" s="14" t="s">
        <v>28</v>
      </c>
      <c r="B16" s="17">
        <v>176650059501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ht="15" customHeight="1" thickBot="1" x14ac:dyDescent="0.3">
      <c r="A17" s="14" t="s">
        <v>29</v>
      </c>
      <c r="B17" s="9"/>
      <c r="C17" s="1"/>
      <c r="D17" s="1"/>
      <c r="E17" s="1"/>
      <c r="F17" s="1"/>
      <c r="G17" s="1"/>
      <c r="H17" s="1"/>
      <c r="I17" s="1"/>
      <c r="J17" s="1"/>
      <c r="K17" s="1"/>
    </row>
    <row r="18" spans="1:11" ht="42" customHeight="1" thickBot="1" x14ac:dyDescent="0.3">
      <c r="A18" s="14" t="s">
        <v>76</v>
      </c>
      <c r="B18" s="19"/>
      <c r="C18" s="1"/>
      <c r="D18" s="1"/>
      <c r="E18" s="1"/>
      <c r="F18" s="1"/>
      <c r="G18" s="1"/>
      <c r="H18" s="1"/>
      <c r="I18" s="1"/>
      <c r="J18" s="1"/>
      <c r="K18" s="1"/>
    </row>
    <row r="19" spans="1:11" ht="17.25" customHeight="1" thickBot="1" x14ac:dyDescent="0.3">
      <c r="A19" s="3" t="s">
        <v>30</v>
      </c>
      <c r="B19" s="18">
        <v>1</v>
      </c>
      <c r="C19" s="1"/>
      <c r="D19" s="1"/>
      <c r="E19" s="1"/>
      <c r="F19" s="1"/>
      <c r="G19" s="1"/>
      <c r="H19" s="1"/>
      <c r="I19" s="1"/>
      <c r="J19" s="1"/>
      <c r="K19" s="1"/>
    </row>
    <row r="20" spans="1:11" ht="37.5" customHeight="1" x14ac:dyDescent="0.25">
      <c r="A20" s="2" t="s">
        <v>31</v>
      </c>
      <c r="B20" s="33" t="s">
        <v>77</v>
      </c>
      <c r="C20" s="1"/>
      <c r="D20" s="1"/>
      <c r="E20" s="1"/>
      <c r="F20" s="1"/>
      <c r="G20" s="1"/>
      <c r="H20" s="1"/>
      <c r="I20" s="1"/>
      <c r="J20" s="1"/>
      <c r="K20" s="1"/>
    </row>
    <row r="21" spans="1:11" ht="47.25" customHeight="1" thickBot="1" x14ac:dyDescent="0.3">
      <c r="A21" s="16" t="s">
        <v>32</v>
      </c>
      <c r="B21" s="20" t="s">
        <v>78</v>
      </c>
      <c r="C21" s="1"/>
      <c r="D21" s="1"/>
      <c r="E21" s="1"/>
      <c r="F21" s="1"/>
      <c r="G21" s="1"/>
      <c r="H21" s="1"/>
      <c r="I21" s="1"/>
      <c r="J21" s="1"/>
      <c r="K21" s="1"/>
    </row>
    <row r="22" spans="1:11" ht="15" customHeight="1" thickBot="1" x14ac:dyDescent="0.3">
      <c r="A22" s="16" t="s">
        <v>33</v>
      </c>
      <c r="B22" s="7" t="s">
        <v>79</v>
      </c>
      <c r="C22" s="1"/>
      <c r="D22" s="1"/>
      <c r="E22" s="1"/>
      <c r="F22" s="1"/>
      <c r="G22" s="1"/>
      <c r="H22" s="1"/>
      <c r="I22" s="1"/>
      <c r="J22" s="1"/>
      <c r="K22" s="1"/>
    </row>
    <row r="23" spans="1:11" ht="15" customHeight="1" thickBot="1" x14ac:dyDescent="0.3">
      <c r="A23" s="16" t="s">
        <v>34</v>
      </c>
      <c r="B23" s="9"/>
      <c r="C23" s="1"/>
      <c r="D23" s="1"/>
      <c r="E23" s="1"/>
      <c r="F23" s="1"/>
      <c r="G23" s="1"/>
      <c r="H23" s="1"/>
      <c r="I23" s="1"/>
      <c r="J23" s="1"/>
      <c r="K23" s="1"/>
    </row>
    <row r="24" spans="1:11" ht="15" customHeight="1" thickBot="1" x14ac:dyDescent="0.3">
      <c r="A24" s="16" t="s">
        <v>35</v>
      </c>
      <c r="B24" s="9"/>
      <c r="C24" s="1"/>
      <c r="D24" s="1"/>
      <c r="E24" s="1"/>
      <c r="F24" s="1"/>
      <c r="G24" s="1"/>
      <c r="H24" s="1"/>
      <c r="I24" s="1"/>
      <c r="J24" s="1"/>
      <c r="K24" s="1"/>
    </row>
    <row r="25" spans="1:11" ht="15" customHeight="1" thickBot="1" x14ac:dyDescent="0.3">
      <c r="A25" s="2" t="s">
        <v>0</v>
      </c>
      <c r="B25" s="9">
        <v>13</v>
      </c>
      <c r="C25" s="1"/>
      <c r="D25" s="1"/>
      <c r="E25" s="1"/>
      <c r="F25" s="1"/>
      <c r="G25" s="1"/>
      <c r="H25" s="1"/>
      <c r="I25" s="1"/>
      <c r="J25" s="1"/>
      <c r="K25" s="1"/>
    </row>
    <row r="26" spans="1:11" ht="15" customHeight="1" thickBot="1" x14ac:dyDescent="0.3">
      <c r="A26" s="2" t="s">
        <v>1</v>
      </c>
      <c r="B26" s="9">
        <v>120</v>
      </c>
      <c r="C26" s="1"/>
      <c r="D26" s="1"/>
      <c r="E26" s="1"/>
      <c r="F26" s="1"/>
      <c r="G26" s="1"/>
      <c r="H26" s="1"/>
      <c r="I26" s="1"/>
      <c r="J26" s="1"/>
      <c r="K26" s="1"/>
    </row>
    <row r="27" spans="1:11" ht="15" customHeight="1" thickBot="1" x14ac:dyDescent="0.3">
      <c r="A27" s="2" t="s">
        <v>2</v>
      </c>
      <c r="B27" s="9" t="s">
        <v>80</v>
      </c>
      <c r="C27" s="1"/>
      <c r="D27" s="1"/>
      <c r="E27" s="1"/>
      <c r="F27" s="1"/>
      <c r="G27" s="1"/>
      <c r="H27" s="1"/>
      <c r="I27" s="1"/>
      <c r="J27" s="1"/>
      <c r="K27" s="1"/>
    </row>
    <row r="28" spans="1:11" ht="15" customHeight="1" thickBot="1" x14ac:dyDescent="0.3">
      <c r="A28" s="2" t="s">
        <v>3</v>
      </c>
      <c r="B28" s="9">
        <v>16</v>
      </c>
      <c r="C28" s="1"/>
      <c r="D28" s="1"/>
      <c r="E28" s="1"/>
      <c r="F28" s="1"/>
      <c r="G28" s="1"/>
      <c r="H28" s="1"/>
      <c r="I28" s="1"/>
      <c r="J28" s="1"/>
      <c r="K28" s="1"/>
    </row>
    <row r="29" spans="1:11" ht="15" customHeight="1" thickBot="1" x14ac:dyDescent="0.3">
      <c r="A29" s="2" t="s">
        <v>4</v>
      </c>
      <c r="B29" s="9" t="s">
        <v>81</v>
      </c>
      <c r="C29" s="1"/>
      <c r="D29" s="1"/>
      <c r="E29" s="1"/>
      <c r="F29" s="1"/>
      <c r="G29" s="1"/>
      <c r="H29" s="1"/>
      <c r="I29" s="1"/>
      <c r="J29" s="1"/>
      <c r="K29" s="1"/>
    </row>
    <row r="30" spans="1:11" ht="15" customHeight="1" thickBot="1" x14ac:dyDescent="0.3">
      <c r="A30" s="2" t="s">
        <v>5</v>
      </c>
      <c r="B30" s="9">
        <v>40</v>
      </c>
      <c r="C30" s="1"/>
      <c r="D30" s="1"/>
      <c r="E30" s="1"/>
      <c r="F30" s="1"/>
      <c r="G30" s="1"/>
      <c r="H30" s="1"/>
      <c r="I30" s="1"/>
      <c r="J30" s="1"/>
      <c r="K30" s="1"/>
    </row>
    <row r="31" spans="1:11" ht="15" customHeight="1" thickBot="1" x14ac:dyDescent="0.3">
      <c r="A31" s="2" t="s">
        <v>6</v>
      </c>
      <c r="B31" s="9">
        <v>5</v>
      </c>
      <c r="C31" s="1"/>
      <c r="D31" s="1"/>
      <c r="E31" s="1"/>
      <c r="F31" s="1"/>
      <c r="G31" s="1"/>
      <c r="H31" s="1"/>
      <c r="I31" s="1"/>
      <c r="J31" s="1"/>
      <c r="K31" s="1"/>
    </row>
    <row r="32" spans="1:11" ht="15" customHeight="1" thickBot="1" x14ac:dyDescent="0.3">
      <c r="A32" s="2" t="s">
        <v>24</v>
      </c>
      <c r="B32" s="9" t="s">
        <v>82</v>
      </c>
      <c r="C32" s="1"/>
      <c r="D32" s="1"/>
      <c r="E32" s="1"/>
      <c r="F32" s="1"/>
      <c r="G32" s="1"/>
      <c r="H32" s="1"/>
      <c r="I32" s="1"/>
      <c r="J32" s="1"/>
      <c r="K32" s="1"/>
    </row>
    <row r="33" spans="1:12" ht="15" customHeight="1" thickBot="1" x14ac:dyDescent="0.3">
      <c r="A33" s="2" t="s">
        <v>25</v>
      </c>
      <c r="B33" s="9" t="s">
        <v>82</v>
      </c>
      <c r="C33" s="1"/>
      <c r="D33" s="1"/>
      <c r="E33" s="1"/>
      <c r="F33" s="1"/>
      <c r="G33" s="1"/>
      <c r="H33" s="1"/>
      <c r="I33" s="1"/>
      <c r="J33" s="1"/>
      <c r="K33" s="1"/>
    </row>
    <row r="34" spans="1:12" ht="15" customHeight="1" thickBot="1" x14ac:dyDescent="0.3">
      <c r="A34" s="2" t="s">
        <v>7</v>
      </c>
      <c r="B34" s="9" t="s">
        <v>82</v>
      </c>
      <c r="C34" s="1"/>
      <c r="D34" s="1"/>
      <c r="E34" s="1"/>
      <c r="F34" s="1"/>
      <c r="G34" s="1"/>
      <c r="H34" s="1"/>
      <c r="I34" s="1"/>
      <c r="J34" s="1"/>
      <c r="K34" s="1"/>
    </row>
    <row r="35" spans="1:12" ht="15" customHeight="1" thickBot="1" x14ac:dyDescent="0.3">
      <c r="A35" s="2" t="s">
        <v>8</v>
      </c>
      <c r="B35" s="9" t="s">
        <v>82</v>
      </c>
      <c r="C35" s="1"/>
      <c r="D35" s="1"/>
      <c r="E35" s="1"/>
      <c r="F35" s="1"/>
      <c r="G35" s="1"/>
      <c r="H35" s="1"/>
      <c r="I35" s="1"/>
      <c r="J35" s="1"/>
      <c r="K35" s="1"/>
    </row>
    <row r="36" spans="1:12" ht="15" customHeight="1" thickBot="1" x14ac:dyDescent="0.3">
      <c r="A36" s="2" t="s">
        <v>9</v>
      </c>
      <c r="B36" s="9" t="s">
        <v>82</v>
      </c>
      <c r="C36" s="1"/>
      <c r="D36" s="1"/>
      <c r="E36" s="1"/>
      <c r="F36" s="1"/>
      <c r="G36" s="1"/>
      <c r="H36" s="1"/>
      <c r="I36" s="1"/>
      <c r="J36" s="1"/>
      <c r="K36" s="1"/>
    </row>
    <row r="37" spans="1:12" ht="15" customHeight="1" thickBot="1" x14ac:dyDescent="0.3">
      <c r="A37" s="2" t="s">
        <v>10</v>
      </c>
      <c r="B37" s="9" t="s">
        <v>82</v>
      </c>
      <c r="C37" s="1"/>
      <c r="D37" s="1"/>
      <c r="E37" s="1"/>
      <c r="F37" s="1"/>
      <c r="G37" s="1"/>
      <c r="H37" s="1"/>
      <c r="I37" s="1"/>
      <c r="J37" s="1"/>
      <c r="K37" s="1"/>
    </row>
    <row r="38" spans="1:12" ht="15" customHeight="1" thickBot="1" x14ac:dyDescent="0.3">
      <c r="A38" s="2" t="s">
        <v>11</v>
      </c>
      <c r="B38" s="9" t="s">
        <v>82</v>
      </c>
      <c r="C38" s="1"/>
      <c r="D38" s="1"/>
      <c r="E38" s="1"/>
      <c r="F38" s="1"/>
      <c r="G38" s="1"/>
      <c r="H38" s="1"/>
      <c r="I38" s="1"/>
      <c r="J38" s="1"/>
      <c r="K38" s="1"/>
    </row>
    <row r="39" spans="1:12" ht="15" customHeight="1" thickBot="1" x14ac:dyDescent="0.3">
      <c r="A39" s="2" t="s">
        <v>12</v>
      </c>
      <c r="B39" s="9" t="s">
        <v>82</v>
      </c>
      <c r="C39" s="1"/>
      <c r="D39" s="1"/>
      <c r="E39" s="1"/>
      <c r="F39" s="1"/>
      <c r="G39" s="1"/>
      <c r="H39" s="1"/>
      <c r="I39" s="1"/>
      <c r="J39" s="1"/>
      <c r="K39" s="1"/>
    </row>
    <row r="40" spans="1:12" ht="15" customHeight="1" thickBot="1" x14ac:dyDescent="0.3">
      <c r="A40" s="2" t="s">
        <v>70</v>
      </c>
      <c r="B40" s="9" t="s">
        <v>82</v>
      </c>
      <c r="C40" s="1"/>
      <c r="D40" s="1"/>
      <c r="E40" s="1"/>
      <c r="F40" s="1"/>
      <c r="G40" s="1"/>
      <c r="H40" s="1"/>
      <c r="I40" s="1"/>
      <c r="J40" s="1"/>
      <c r="K40" s="1"/>
    </row>
    <row r="41" spans="1:12" ht="15" customHeight="1" thickBot="1" x14ac:dyDescent="0.3">
      <c r="A41" s="2" t="s">
        <v>71</v>
      </c>
      <c r="B41" s="9" t="s">
        <v>82</v>
      </c>
      <c r="C41" s="1"/>
      <c r="D41" s="1"/>
      <c r="E41" s="1"/>
      <c r="F41" s="1"/>
      <c r="G41" s="1"/>
      <c r="H41" s="1"/>
      <c r="I41" s="1"/>
      <c r="J41" s="1"/>
      <c r="K41" s="1"/>
    </row>
    <row r="42" spans="1:12" ht="21" customHeight="1" x14ac:dyDescent="0.25">
      <c r="A42" s="28" t="s">
        <v>36</v>
      </c>
      <c r="B42" s="8"/>
      <c r="C42" s="1"/>
      <c r="D42" s="1"/>
      <c r="E42" s="1"/>
      <c r="F42" s="1"/>
      <c r="G42" s="1"/>
      <c r="H42" s="1"/>
      <c r="I42" s="1"/>
      <c r="J42" s="1"/>
      <c r="K42" s="1"/>
    </row>
    <row r="43" spans="1:12" ht="15" customHeight="1" thickBot="1" x14ac:dyDescent="0.3">
      <c r="A43" s="2" t="s">
        <v>0</v>
      </c>
      <c r="B43" s="7" t="s">
        <v>121</v>
      </c>
      <c r="C43" s="1" t="s">
        <v>86</v>
      </c>
      <c r="D43" s="22"/>
      <c r="E43" s="1"/>
      <c r="F43" s="1"/>
      <c r="G43" s="1"/>
      <c r="H43" s="1"/>
      <c r="I43" s="1"/>
      <c r="J43" s="1"/>
      <c r="K43" s="1"/>
    </row>
    <row r="44" spans="1:12" ht="15" customHeight="1" thickBot="1" x14ac:dyDescent="0.3">
      <c r="A44" s="2" t="s">
        <v>1</v>
      </c>
      <c r="B44" s="9" t="s">
        <v>139</v>
      </c>
      <c r="C44" s="23" t="s">
        <v>87</v>
      </c>
      <c r="D44" s="22"/>
      <c r="E44" s="1"/>
      <c r="F44" s="1"/>
      <c r="G44" s="1"/>
      <c r="H44" s="1"/>
      <c r="I44" s="1"/>
      <c r="J44" s="1"/>
      <c r="K44" s="1"/>
    </row>
    <row r="45" spans="1:12" ht="15" customHeight="1" thickBot="1" x14ac:dyDescent="0.3">
      <c r="A45" s="2" t="s">
        <v>2</v>
      </c>
      <c r="B45" s="9" t="s">
        <v>143</v>
      </c>
      <c r="C45" s="1" t="s">
        <v>124</v>
      </c>
      <c r="D45" s="22"/>
      <c r="E45" s="1"/>
      <c r="F45" s="1"/>
      <c r="G45" s="1"/>
      <c r="H45" s="1"/>
      <c r="I45" s="1"/>
      <c r="J45" s="1"/>
      <c r="K45" s="1"/>
    </row>
    <row r="46" spans="1:12" ht="15" customHeight="1" thickBot="1" x14ac:dyDescent="0.3">
      <c r="A46" s="2" t="s">
        <v>3</v>
      </c>
      <c r="B46" s="9" t="s">
        <v>123</v>
      </c>
      <c r="C46" s="1" t="s">
        <v>88</v>
      </c>
      <c r="D46" s="22"/>
      <c r="E46" s="1"/>
      <c r="F46" s="1"/>
      <c r="G46" s="1"/>
      <c r="H46" s="1"/>
      <c r="I46" s="1"/>
      <c r="J46" s="1"/>
      <c r="K46" s="1"/>
    </row>
    <row r="47" spans="1:12" ht="15" customHeight="1" thickBot="1" x14ac:dyDescent="0.3">
      <c r="A47" s="2" t="s">
        <v>4</v>
      </c>
      <c r="B47" s="9" t="s">
        <v>122</v>
      </c>
      <c r="C47" s="1" t="s">
        <v>89</v>
      </c>
      <c r="D47" s="22"/>
      <c r="E47" s="1"/>
      <c r="H47" s="24" t="s">
        <v>90</v>
      </c>
      <c r="I47" s="24" t="s">
        <v>91</v>
      </c>
      <c r="J47" s="24" t="s">
        <v>92</v>
      </c>
      <c r="K47" s="24" t="s">
        <v>125</v>
      </c>
      <c r="L47" s="24" t="s">
        <v>93</v>
      </c>
    </row>
    <row r="48" spans="1:12" ht="15" customHeight="1" thickBot="1" x14ac:dyDescent="0.3">
      <c r="A48" s="2" t="s">
        <v>5</v>
      </c>
      <c r="B48" s="9">
        <v>0</v>
      </c>
      <c r="C48" s="1" t="s">
        <v>94</v>
      </c>
      <c r="D48" s="22"/>
      <c r="E48" s="1"/>
      <c r="H48" s="24">
        <v>202</v>
      </c>
      <c r="I48" s="24">
        <v>119</v>
      </c>
      <c r="J48" s="24">
        <v>20</v>
      </c>
      <c r="K48" s="24">
        <v>9</v>
      </c>
      <c r="L48" s="24">
        <f>SUM(H48:K48)</f>
        <v>350</v>
      </c>
    </row>
    <row r="49" spans="1:11" ht="15" customHeight="1" thickBot="1" x14ac:dyDescent="0.3">
      <c r="A49" s="2" t="s">
        <v>6</v>
      </c>
      <c r="B49" s="9" t="s">
        <v>83</v>
      </c>
      <c r="C49" s="1" t="s">
        <v>95</v>
      </c>
      <c r="D49" s="22"/>
      <c r="E49" s="1"/>
      <c r="F49" s="1"/>
      <c r="G49" s="1"/>
      <c r="H49" s="1"/>
      <c r="I49" s="1"/>
      <c r="J49" s="1"/>
      <c r="K49" s="1"/>
    </row>
    <row r="50" spans="1:11" ht="15" customHeight="1" thickBot="1" x14ac:dyDescent="0.3">
      <c r="A50" s="2" t="s">
        <v>24</v>
      </c>
      <c r="B50" s="9" t="s">
        <v>84</v>
      </c>
      <c r="C50" s="1" t="s">
        <v>96</v>
      </c>
      <c r="D50" s="22"/>
      <c r="E50" s="1"/>
      <c r="F50" s="1"/>
      <c r="G50" s="1"/>
      <c r="H50" s="1"/>
      <c r="I50" s="1"/>
      <c r="J50" s="1"/>
      <c r="K50" s="1"/>
    </row>
    <row r="51" spans="1:11" ht="15" customHeight="1" thickBot="1" x14ac:dyDescent="0.3">
      <c r="A51" s="2" t="s">
        <v>25</v>
      </c>
      <c r="B51" s="9">
        <v>0</v>
      </c>
      <c r="C51" s="1" t="s">
        <v>97</v>
      </c>
      <c r="D51" s="22"/>
      <c r="E51" s="1"/>
      <c r="F51" s="1"/>
      <c r="G51" s="1"/>
      <c r="H51" s="1"/>
      <c r="I51" s="1"/>
      <c r="J51" s="1"/>
      <c r="K51" s="1"/>
    </row>
    <row r="52" spans="1:11" ht="15" customHeight="1" thickBot="1" x14ac:dyDescent="0.3">
      <c r="A52" s="2" t="s">
        <v>7</v>
      </c>
      <c r="B52" s="9"/>
      <c r="C52" s="1" t="s">
        <v>98</v>
      </c>
      <c r="D52" s="22"/>
      <c r="E52" s="1"/>
      <c r="F52" s="1"/>
      <c r="G52" s="1"/>
      <c r="H52" s="1"/>
      <c r="I52" s="1"/>
      <c r="J52" s="1"/>
      <c r="K52" s="1"/>
    </row>
    <row r="53" spans="1:11" ht="15" customHeight="1" thickBot="1" x14ac:dyDescent="0.3">
      <c r="A53" s="2" t="s">
        <v>8</v>
      </c>
      <c r="B53" s="9" t="s">
        <v>144</v>
      </c>
      <c r="C53" s="1" t="s">
        <v>130</v>
      </c>
      <c r="D53" s="22"/>
      <c r="E53" s="1"/>
      <c r="F53" s="1"/>
      <c r="G53" s="1"/>
      <c r="H53" s="1"/>
      <c r="I53" s="1"/>
      <c r="J53" s="1"/>
      <c r="K53" s="36">
        <v>11181</v>
      </c>
    </row>
    <row r="54" spans="1:11" ht="15" customHeight="1" thickBot="1" x14ac:dyDescent="0.3">
      <c r="A54" s="2" t="s">
        <v>9</v>
      </c>
      <c r="B54" s="9" t="s">
        <v>145</v>
      </c>
      <c r="C54" s="1" t="s">
        <v>99</v>
      </c>
      <c r="D54" s="22"/>
      <c r="E54" s="1"/>
      <c r="F54" s="1"/>
      <c r="G54" s="1"/>
      <c r="H54" s="1"/>
      <c r="I54" s="1"/>
      <c r="J54" s="1"/>
    </row>
    <row r="55" spans="1:11" ht="15" customHeight="1" thickBot="1" x14ac:dyDescent="0.3">
      <c r="A55" s="2" t="s">
        <v>10</v>
      </c>
      <c r="B55" s="9" t="s">
        <v>146</v>
      </c>
      <c r="C55" s="1" t="s">
        <v>138</v>
      </c>
      <c r="D55" s="22"/>
      <c r="E55" s="1"/>
      <c r="F55" s="1"/>
      <c r="G55" s="1"/>
      <c r="H55" s="1"/>
      <c r="I55" s="1"/>
      <c r="J55" s="1"/>
      <c r="K55" s="1"/>
    </row>
    <row r="56" spans="1:11" ht="15" customHeight="1" thickBot="1" x14ac:dyDescent="0.3">
      <c r="A56" s="2" t="s">
        <v>11</v>
      </c>
      <c r="B56" s="9" t="s">
        <v>147</v>
      </c>
      <c r="C56" s="1"/>
      <c r="D56" s="22"/>
      <c r="E56" s="1"/>
      <c r="F56" s="1"/>
      <c r="G56" s="1"/>
      <c r="H56" s="1"/>
      <c r="I56" s="1"/>
      <c r="J56" s="1"/>
      <c r="K56" s="1"/>
    </row>
    <row r="57" spans="1:11" ht="15" customHeight="1" thickBot="1" x14ac:dyDescent="0.3">
      <c r="A57" s="2" t="s">
        <v>12</v>
      </c>
      <c r="B57" s="9" t="s">
        <v>140</v>
      </c>
      <c r="C57" s="1" t="s">
        <v>100</v>
      </c>
      <c r="D57" s="22"/>
      <c r="E57" s="1"/>
      <c r="F57" s="1"/>
      <c r="G57" s="1"/>
      <c r="H57" s="1"/>
      <c r="I57" s="1"/>
      <c r="J57" s="1"/>
      <c r="K57" s="1"/>
    </row>
    <row r="58" spans="1:11" ht="15" customHeight="1" thickBot="1" x14ac:dyDescent="0.3">
      <c r="A58" s="2" t="s">
        <v>70</v>
      </c>
      <c r="B58" s="9" t="s">
        <v>148</v>
      </c>
      <c r="C58" s="1"/>
      <c r="D58" s="1"/>
      <c r="E58" s="1"/>
      <c r="F58" s="1"/>
      <c r="G58" s="1"/>
      <c r="H58" s="1"/>
      <c r="I58" s="1"/>
      <c r="J58" s="1"/>
      <c r="K58" s="1"/>
    </row>
    <row r="59" spans="1:11" ht="15" customHeight="1" thickBot="1" x14ac:dyDescent="0.3">
      <c r="A59" s="2" t="s">
        <v>85</v>
      </c>
      <c r="B59" s="9" t="s">
        <v>119</v>
      </c>
      <c r="C59" s="1"/>
      <c r="D59" s="1"/>
      <c r="E59" s="1"/>
      <c r="F59" s="1"/>
      <c r="G59" s="1"/>
      <c r="H59" s="1"/>
      <c r="I59" s="1"/>
      <c r="J59" s="1"/>
      <c r="K59" s="1"/>
    </row>
    <row r="60" spans="1:11" ht="15" customHeight="1" thickBot="1" x14ac:dyDescent="0.3">
      <c r="A60" s="2" t="s">
        <v>116</v>
      </c>
      <c r="B60" s="9" t="s">
        <v>141</v>
      </c>
      <c r="C60" s="1"/>
      <c r="D60" s="1"/>
      <c r="E60" s="1"/>
      <c r="F60" s="1"/>
      <c r="G60" s="1"/>
      <c r="H60" s="1"/>
      <c r="I60" s="1"/>
      <c r="J60" s="1"/>
    </row>
    <row r="61" spans="1:11" ht="15" customHeight="1" thickBot="1" x14ac:dyDescent="0.3">
      <c r="A61" s="2" t="s">
        <v>117</v>
      </c>
      <c r="B61" s="9" t="s">
        <v>149</v>
      </c>
      <c r="C61" s="1"/>
      <c r="D61" s="1"/>
      <c r="E61" s="1"/>
      <c r="F61" s="1"/>
      <c r="G61" s="1"/>
      <c r="H61" s="1"/>
      <c r="I61" s="1"/>
      <c r="J61" s="1"/>
      <c r="K61" s="1"/>
    </row>
    <row r="62" spans="1:11" ht="15" customHeight="1" thickBot="1" x14ac:dyDescent="0.3">
      <c r="A62" s="2" t="s">
        <v>118</v>
      </c>
      <c r="B62" s="9" t="s">
        <v>142</v>
      </c>
      <c r="C62" s="1"/>
      <c r="D62" s="1"/>
      <c r="E62" s="1"/>
      <c r="F62" s="1"/>
      <c r="G62" s="1"/>
      <c r="H62" s="1"/>
      <c r="I62" s="1"/>
      <c r="J62" s="1"/>
      <c r="K62" s="1"/>
    </row>
    <row r="63" spans="1:11" ht="42" customHeight="1" thickBot="1" x14ac:dyDescent="0.3">
      <c r="A63" s="5" t="s">
        <v>101</v>
      </c>
      <c r="B63" s="9"/>
      <c r="C63" s="1"/>
      <c r="D63" s="1"/>
      <c r="E63" s="1"/>
      <c r="F63" s="1"/>
      <c r="G63" s="1"/>
      <c r="H63" s="1"/>
      <c r="I63" s="1"/>
      <c r="J63" s="1"/>
      <c r="K63" s="1"/>
    </row>
    <row r="64" spans="1:11" ht="23.25" customHeight="1" thickBot="1" x14ac:dyDescent="0.3">
      <c r="A64" s="15" t="s">
        <v>37</v>
      </c>
      <c r="B64" s="9">
        <v>1</v>
      </c>
      <c r="C64" s="1"/>
      <c r="D64" s="1"/>
      <c r="E64" s="1"/>
      <c r="F64" s="1"/>
      <c r="G64" s="1"/>
      <c r="H64" s="1"/>
      <c r="I64" s="1"/>
      <c r="J64" s="1"/>
      <c r="K64" s="1"/>
    </row>
    <row r="65" spans="1:11" ht="15" customHeight="1" thickBot="1" x14ac:dyDescent="0.3">
      <c r="A65" s="2" t="s">
        <v>38</v>
      </c>
      <c r="B65" s="9" t="s">
        <v>102</v>
      </c>
      <c r="C65" s="1"/>
      <c r="D65" s="1"/>
      <c r="E65" s="1"/>
      <c r="F65" s="1"/>
      <c r="G65" s="1"/>
      <c r="H65" s="1"/>
      <c r="I65" s="1"/>
      <c r="J65" s="1"/>
      <c r="K65" s="1"/>
    </row>
    <row r="66" spans="1:11" ht="15" customHeight="1" thickBot="1" x14ac:dyDescent="0.3">
      <c r="A66" s="2" t="s">
        <v>39</v>
      </c>
      <c r="B66" s="9" t="s">
        <v>103</v>
      </c>
      <c r="C66" s="1"/>
      <c r="D66" s="1"/>
      <c r="E66" s="1"/>
      <c r="F66" s="1"/>
      <c r="G66" s="1"/>
      <c r="H66" s="1"/>
      <c r="I66" s="1"/>
      <c r="J66" s="1"/>
      <c r="K66" s="1"/>
    </row>
    <row r="67" spans="1:11" ht="15" customHeight="1" thickBot="1" x14ac:dyDescent="0.3">
      <c r="A67" s="2" t="s">
        <v>40</v>
      </c>
      <c r="B67" s="9" t="s">
        <v>104</v>
      </c>
      <c r="C67" s="1"/>
      <c r="D67" s="1"/>
      <c r="E67" s="1"/>
      <c r="F67" s="1"/>
      <c r="G67" s="1"/>
      <c r="H67" s="1"/>
      <c r="I67" s="1"/>
      <c r="J67" s="1"/>
      <c r="K67" s="1"/>
    </row>
    <row r="68" spans="1:11" ht="15" customHeight="1" thickBot="1" x14ac:dyDescent="0.3">
      <c r="A68" s="2" t="s">
        <v>41</v>
      </c>
      <c r="B68" s="9" t="s">
        <v>104</v>
      </c>
      <c r="C68" s="1"/>
      <c r="D68" s="1"/>
      <c r="E68" s="1"/>
      <c r="F68" s="1"/>
      <c r="G68" s="1"/>
      <c r="H68" s="1"/>
      <c r="I68" s="1"/>
      <c r="J68" s="1"/>
      <c r="K68" s="1"/>
    </row>
    <row r="69" spans="1:11" ht="22.5" customHeight="1" thickBot="1" x14ac:dyDescent="0.3">
      <c r="A69" s="2" t="s">
        <v>42</v>
      </c>
      <c r="B69" s="9"/>
      <c r="C69" s="1"/>
      <c r="D69" s="1"/>
      <c r="E69" s="1"/>
      <c r="F69" s="1"/>
      <c r="G69" s="1"/>
      <c r="H69" s="1"/>
      <c r="I69" s="1"/>
      <c r="J69" s="1"/>
      <c r="K69" s="1"/>
    </row>
    <row r="70" spans="1:11" ht="15" customHeight="1" thickBot="1" x14ac:dyDescent="0.3">
      <c r="A70" s="2" t="s">
        <v>0</v>
      </c>
      <c r="B70" s="9">
        <v>13</v>
      </c>
      <c r="C70" s="1"/>
      <c r="D70" s="1"/>
      <c r="E70" s="1"/>
      <c r="F70" s="1"/>
      <c r="G70" s="1"/>
      <c r="H70" s="1"/>
      <c r="I70" s="1"/>
      <c r="J70" s="1"/>
      <c r="K70" s="1"/>
    </row>
    <row r="71" spans="1:11" ht="15" customHeight="1" thickBot="1" x14ac:dyDescent="0.3">
      <c r="A71" s="2" t="s">
        <v>1</v>
      </c>
      <c r="B71" s="9">
        <v>120</v>
      </c>
      <c r="C71" s="1"/>
      <c r="D71" s="1"/>
      <c r="E71" s="1"/>
      <c r="F71" s="1"/>
      <c r="G71" s="1"/>
      <c r="H71" s="1"/>
      <c r="I71" s="1"/>
      <c r="J71" s="1"/>
      <c r="K71" s="1"/>
    </row>
    <row r="72" spans="1:11" ht="15" customHeight="1" thickBot="1" x14ac:dyDescent="0.3">
      <c r="A72" s="2" t="s">
        <v>2</v>
      </c>
      <c r="B72" s="9" t="s">
        <v>80</v>
      </c>
      <c r="C72" s="1"/>
      <c r="D72" s="1"/>
      <c r="E72" s="1"/>
      <c r="F72" s="1"/>
      <c r="G72" s="1"/>
      <c r="H72" s="1"/>
      <c r="I72" s="1"/>
      <c r="J72" s="1"/>
      <c r="K72" s="1"/>
    </row>
    <row r="73" spans="1:11" ht="15" customHeight="1" thickBot="1" x14ac:dyDescent="0.3">
      <c r="A73" s="2" t="s">
        <v>3</v>
      </c>
      <c r="B73" s="9">
        <v>16</v>
      </c>
      <c r="C73" s="1"/>
      <c r="D73" s="1"/>
      <c r="E73" s="1"/>
      <c r="F73" s="1"/>
      <c r="G73" s="1"/>
      <c r="H73" s="1"/>
      <c r="I73" s="1"/>
      <c r="J73" s="1"/>
      <c r="K73" s="1"/>
    </row>
    <row r="74" spans="1:11" ht="15" customHeight="1" thickBot="1" x14ac:dyDescent="0.3">
      <c r="A74" s="2" t="s">
        <v>4</v>
      </c>
      <c r="B74" s="9" t="s">
        <v>81</v>
      </c>
      <c r="C74" s="1"/>
      <c r="D74" s="1"/>
      <c r="E74" s="1"/>
      <c r="F74" s="1"/>
      <c r="G74" s="1"/>
      <c r="H74" s="1"/>
      <c r="I74" s="1"/>
      <c r="J74" s="1"/>
      <c r="K74" s="1"/>
    </row>
    <row r="75" spans="1:11" ht="15" customHeight="1" thickBot="1" x14ac:dyDescent="0.3">
      <c r="A75" s="2" t="s">
        <v>5</v>
      </c>
      <c r="B75" s="9">
        <v>40</v>
      </c>
      <c r="C75" s="1"/>
      <c r="D75" s="1"/>
      <c r="E75" s="1"/>
      <c r="F75" s="1"/>
      <c r="G75" s="1"/>
      <c r="H75" s="1"/>
      <c r="I75" s="1"/>
      <c r="J75" s="1"/>
      <c r="K75" s="1"/>
    </row>
    <row r="76" spans="1:11" ht="15" customHeight="1" thickBot="1" x14ac:dyDescent="0.3">
      <c r="A76" s="2" t="s">
        <v>6</v>
      </c>
      <c r="B76" s="9">
        <v>5</v>
      </c>
      <c r="C76" s="1"/>
      <c r="D76" s="1"/>
      <c r="E76" s="1"/>
      <c r="F76" s="1"/>
      <c r="G76" s="1"/>
      <c r="H76" s="1"/>
      <c r="I76" s="1"/>
      <c r="J76" s="1"/>
      <c r="K76" s="1"/>
    </row>
    <row r="77" spans="1:11" ht="15" customHeight="1" thickBot="1" x14ac:dyDescent="0.3">
      <c r="A77" s="2" t="s">
        <v>24</v>
      </c>
      <c r="B77" s="9" t="s">
        <v>82</v>
      </c>
      <c r="C77" s="1"/>
      <c r="D77" s="1"/>
      <c r="E77" s="1"/>
      <c r="F77" s="1"/>
      <c r="G77" s="1"/>
      <c r="H77" s="1"/>
      <c r="I77" s="1"/>
      <c r="J77" s="1"/>
      <c r="K77" s="1"/>
    </row>
    <row r="78" spans="1:11" ht="15" customHeight="1" thickBot="1" x14ac:dyDescent="0.3">
      <c r="A78" s="2" t="s">
        <v>25</v>
      </c>
      <c r="B78" s="9" t="s">
        <v>82</v>
      </c>
      <c r="C78" s="1"/>
      <c r="D78" s="1"/>
      <c r="E78" s="1"/>
      <c r="F78" s="1"/>
      <c r="G78" s="1"/>
      <c r="H78" s="1"/>
      <c r="I78" s="1"/>
      <c r="J78" s="1"/>
      <c r="K78" s="1"/>
    </row>
    <row r="79" spans="1:11" ht="15" customHeight="1" thickBot="1" x14ac:dyDescent="0.3">
      <c r="A79" s="2" t="s">
        <v>7</v>
      </c>
      <c r="B79" s="9" t="s">
        <v>82</v>
      </c>
      <c r="C79" s="1"/>
      <c r="D79" s="1"/>
      <c r="E79" s="1"/>
      <c r="F79" s="1"/>
      <c r="G79" s="1"/>
      <c r="H79" s="1"/>
      <c r="I79" s="1"/>
      <c r="J79" s="1"/>
      <c r="K79" s="1"/>
    </row>
    <row r="80" spans="1:11" ht="15" customHeight="1" thickBot="1" x14ac:dyDescent="0.3">
      <c r="A80" s="2" t="s">
        <v>8</v>
      </c>
      <c r="B80" s="9" t="s">
        <v>82</v>
      </c>
      <c r="C80" s="1"/>
      <c r="D80" s="1"/>
      <c r="E80" s="1"/>
      <c r="F80" s="1"/>
      <c r="G80" s="1"/>
      <c r="H80" s="1"/>
      <c r="I80" s="1"/>
      <c r="J80" s="1"/>
      <c r="K80" s="1"/>
    </row>
    <row r="81" spans="1:12" ht="15" customHeight="1" thickBot="1" x14ac:dyDescent="0.3">
      <c r="A81" s="2" t="s">
        <v>9</v>
      </c>
      <c r="B81" s="9" t="s">
        <v>82</v>
      </c>
      <c r="C81" s="1"/>
      <c r="D81" s="1"/>
      <c r="E81" s="1"/>
      <c r="F81" s="1"/>
      <c r="G81" s="1"/>
      <c r="H81" s="1"/>
      <c r="I81" s="1"/>
      <c r="J81" s="1"/>
      <c r="K81" s="1"/>
    </row>
    <row r="82" spans="1:12" ht="15" customHeight="1" thickBot="1" x14ac:dyDescent="0.3">
      <c r="A82" s="2" t="s">
        <v>10</v>
      </c>
      <c r="B82" s="9" t="s">
        <v>82</v>
      </c>
      <c r="C82" s="1"/>
      <c r="D82" s="1"/>
      <c r="E82" s="1"/>
      <c r="F82" s="1"/>
      <c r="G82" s="1"/>
      <c r="H82" s="1"/>
      <c r="I82" s="1"/>
      <c r="J82" s="1"/>
      <c r="K82" s="1"/>
    </row>
    <row r="83" spans="1:12" ht="15" customHeight="1" thickBot="1" x14ac:dyDescent="0.3">
      <c r="A83" s="2" t="s">
        <v>11</v>
      </c>
      <c r="B83" s="9" t="s">
        <v>82</v>
      </c>
      <c r="C83" s="1"/>
      <c r="D83" s="1"/>
      <c r="E83" s="1"/>
      <c r="F83" s="1"/>
      <c r="G83" s="1"/>
      <c r="H83" s="1"/>
      <c r="I83" s="1"/>
      <c r="J83" s="1"/>
      <c r="K83" s="1"/>
    </row>
    <row r="84" spans="1:12" ht="15" customHeight="1" thickBot="1" x14ac:dyDescent="0.3">
      <c r="A84" s="2" t="s">
        <v>12</v>
      </c>
      <c r="B84" s="9" t="s">
        <v>82</v>
      </c>
      <c r="C84" s="1"/>
      <c r="D84" s="1"/>
      <c r="E84" s="1"/>
      <c r="F84" s="1"/>
      <c r="G84" s="1"/>
      <c r="H84" s="1"/>
      <c r="I84" s="1"/>
      <c r="J84" s="1"/>
      <c r="K84" s="1"/>
    </row>
    <row r="85" spans="1:12" ht="15" customHeight="1" thickBot="1" x14ac:dyDescent="0.3">
      <c r="A85" s="2" t="s">
        <v>12</v>
      </c>
      <c r="B85" s="9" t="s">
        <v>82</v>
      </c>
      <c r="C85" s="1"/>
      <c r="D85" s="1"/>
      <c r="E85" s="1"/>
      <c r="F85" s="1"/>
      <c r="G85" s="1"/>
      <c r="H85" s="1"/>
      <c r="I85" s="1"/>
      <c r="J85" s="1"/>
      <c r="K85" s="1"/>
    </row>
    <row r="86" spans="1:12" ht="15" customHeight="1" thickBot="1" x14ac:dyDescent="0.3">
      <c r="A86" s="2" t="s">
        <v>70</v>
      </c>
      <c r="B86" s="9" t="s">
        <v>82</v>
      </c>
      <c r="C86" s="1"/>
      <c r="D86" s="1"/>
      <c r="E86" s="1"/>
      <c r="F86" s="1"/>
      <c r="G86" s="1"/>
      <c r="H86" s="1"/>
      <c r="I86" s="1"/>
      <c r="J86" s="1"/>
      <c r="K86" s="1"/>
    </row>
    <row r="87" spans="1:12" ht="15" customHeight="1" thickBot="1" x14ac:dyDescent="0.3">
      <c r="A87" s="2" t="s">
        <v>71</v>
      </c>
      <c r="B87" s="9" t="s">
        <v>82</v>
      </c>
      <c r="C87" s="1"/>
      <c r="D87" s="1"/>
      <c r="E87" s="1"/>
      <c r="F87" s="1"/>
      <c r="G87" s="1"/>
      <c r="H87" s="1"/>
      <c r="I87" s="1"/>
      <c r="J87" s="1"/>
      <c r="K87" s="1"/>
    </row>
    <row r="88" spans="1:12" ht="21" customHeight="1" thickBot="1" x14ac:dyDescent="0.3">
      <c r="A88" s="2" t="s">
        <v>43</v>
      </c>
      <c r="B88" s="9"/>
      <c r="C88" s="1"/>
      <c r="D88" s="1"/>
      <c r="E88" s="1"/>
      <c r="F88" s="1"/>
      <c r="G88" s="1"/>
      <c r="H88" s="1"/>
      <c r="I88" s="1"/>
      <c r="J88" s="1"/>
      <c r="K88" s="1"/>
    </row>
    <row r="89" spans="1:12" ht="15" customHeight="1" thickBot="1" x14ac:dyDescent="0.3">
      <c r="A89" s="2" t="s">
        <v>0</v>
      </c>
      <c r="B89" s="7" t="s">
        <v>121</v>
      </c>
      <c r="C89" s="1" t="s">
        <v>86</v>
      </c>
      <c r="D89" s="22"/>
      <c r="E89" s="1"/>
      <c r="F89" s="1"/>
      <c r="G89" s="1"/>
      <c r="H89" s="1"/>
      <c r="I89" s="1"/>
      <c r="J89" s="1"/>
      <c r="K89" s="1"/>
    </row>
    <row r="90" spans="1:12" ht="15" customHeight="1" thickBot="1" x14ac:dyDescent="0.3">
      <c r="A90" s="2" t="s">
        <v>1</v>
      </c>
      <c r="B90" s="9" t="s">
        <v>139</v>
      </c>
      <c r="C90" s="23" t="s">
        <v>87</v>
      </c>
      <c r="D90" s="22"/>
      <c r="E90" s="1"/>
      <c r="F90" s="1"/>
      <c r="G90" s="1"/>
      <c r="H90" s="1"/>
      <c r="I90" s="1"/>
      <c r="J90" s="1"/>
      <c r="K90" s="1"/>
    </row>
    <row r="91" spans="1:12" ht="15" customHeight="1" thickBot="1" x14ac:dyDescent="0.3">
      <c r="A91" s="2" t="s">
        <v>2</v>
      </c>
      <c r="B91" s="9" t="s">
        <v>143</v>
      </c>
      <c r="C91" s="1" t="s">
        <v>124</v>
      </c>
      <c r="D91" s="22"/>
      <c r="E91" s="1"/>
      <c r="F91" s="1"/>
      <c r="G91" s="1"/>
      <c r="H91" s="1"/>
      <c r="I91" s="1"/>
      <c r="J91" s="1"/>
      <c r="K91" s="1"/>
    </row>
    <row r="92" spans="1:12" ht="15" customHeight="1" thickBot="1" x14ac:dyDescent="0.3">
      <c r="A92" s="2" t="s">
        <v>3</v>
      </c>
      <c r="B92" s="9" t="s">
        <v>123</v>
      </c>
      <c r="C92" s="1" t="s">
        <v>88</v>
      </c>
      <c r="D92" s="22"/>
      <c r="E92" s="1"/>
      <c r="F92" s="1"/>
      <c r="G92" s="1"/>
      <c r="H92" s="1"/>
      <c r="I92" s="1"/>
      <c r="J92" s="1"/>
      <c r="K92" s="1"/>
    </row>
    <row r="93" spans="1:12" ht="15" customHeight="1" thickBot="1" x14ac:dyDescent="0.3">
      <c r="A93" s="2" t="s">
        <v>4</v>
      </c>
      <c r="B93" s="9" t="s">
        <v>122</v>
      </c>
      <c r="C93" s="1" t="s">
        <v>89</v>
      </c>
      <c r="D93" s="22"/>
      <c r="E93" s="1"/>
      <c r="H93" s="24" t="s">
        <v>90</v>
      </c>
      <c r="I93" s="24" t="s">
        <v>91</v>
      </c>
      <c r="J93" s="24" t="s">
        <v>92</v>
      </c>
      <c r="K93" s="24" t="s">
        <v>125</v>
      </c>
      <c r="L93" s="24" t="s">
        <v>93</v>
      </c>
    </row>
    <row r="94" spans="1:12" ht="15" customHeight="1" thickBot="1" x14ac:dyDescent="0.3">
      <c r="A94" s="2" t="s">
        <v>5</v>
      </c>
      <c r="B94" s="9">
        <v>0</v>
      </c>
      <c r="C94" s="1" t="s">
        <v>94</v>
      </c>
      <c r="D94" s="22"/>
      <c r="E94" s="1"/>
      <c r="H94" s="24">
        <v>202</v>
      </c>
      <c r="I94" s="24">
        <v>119</v>
      </c>
      <c r="J94" s="24">
        <v>20</v>
      </c>
      <c r="K94" s="24">
        <v>9</v>
      </c>
      <c r="L94" s="24">
        <f>SUM(H94:K94)</f>
        <v>350</v>
      </c>
    </row>
    <row r="95" spans="1:12" ht="15" customHeight="1" thickBot="1" x14ac:dyDescent="0.3">
      <c r="A95" s="2" t="s">
        <v>6</v>
      </c>
      <c r="B95" s="9" t="s">
        <v>83</v>
      </c>
      <c r="C95" s="1" t="s">
        <v>95</v>
      </c>
      <c r="D95" s="22"/>
      <c r="E95" s="1"/>
      <c r="F95" s="1"/>
      <c r="G95" s="1"/>
      <c r="H95" s="1"/>
      <c r="I95" s="1"/>
      <c r="J95" s="1"/>
      <c r="K95" s="1"/>
    </row>
    <row r="96" spans="1:12" ht="15" customHeight="1" thickBot="1" x14ac:dyDescent="0.3">
      <c r="A96" s="2" t="s">
        <v>24</v>
      </c>
      <c r="B96" s="9" t="s">
        <v>84</v>
      </c>
      <c r="C96" s="1" t="s">
        <v>96</v>
      </c>
      <c r="D96" s="22"/>
      <c r="E96" s="1"/>
      <c r="F96" s="1"/>
      <c r="G96" s="1"/>
      <c r="H96" s="1"/>
      <c r="I96" s="1"/>
      <c r="J96" s="1"/>
      <c r="K96" s="1"/>
    </row>
    <row r="97" spans="1:11" ht="15" customHeight="1" thickBot="1" x14ac:dyDescent="0.3">
      <c r="A97" s="2" t="s">
        <v>25</v>
      </c>
      <c r="B97" s="9">
        <v>0</v>
      </c>
      <c r="C97" s="1" t="s">
        <v>97</v>
      </c>
      <c r="D97" s="22"/>
      <c r="E97" s="1"/>
      <c r="F97" s="1"/>
      <c r="G97" s="1"/>
      <c r="H97" s="1"/>
      <c r="I97" s="1"/>
      <c r="J97" s="1"/>
      <c r="K97" s="1"/>
    </row>
    <row r="98" spans="1:11" ht="15" customHeight="1" thickBot="1" x14ac:dyDescent="0.3">
      <c r="A98" s="2" t="s">
        <v>7</v>
      </c>
      <c r="B98" s="9"/>
      <c r="C98" s="1" t="s">
        <v>98</v>
      </c>
      <c r="D98" s="22"/>
      <c r="E98" s="1"/>
      <c r="F98" s="1"/>
      <c r="G98" s="1"/>
      <c r="H98" s="1"/>
      <c r="I98" s="1"/>
      <c r="J98" s="1"/>
      <c r="K98" s="1"/>
    </row>
    <row r="99" spans="1:11" ht="15" customHeight="1" thickBot="1" x14ac:dyDescent="0.3">
      <c r="A99" s="2" t="s">
        <v>8</v>
      </c>
      <c r="B99" s="9" t="s">
        <v>144</v>
      </c>
      <c r="C99" s="1" t="s">
        <v>130</v>
      </c>
      <c r="D99" s="22"/>
      <c r="E99" s="1"/>
      <c r="F99" s="1"/>
      <c r="G99" s="1"/>
      <c r="H99" s="1"/>
      <c r="I99" s="1"/>
      <c r="J99" s="1"/>
      <c r="K99" s="36">
        <v>11181</v>
      </c>
    </row>
    <row r="100" spans="1:11" ht="15" customHeight="1" thickBot="1" x14ac:dyDescent="0.3">
      <c r="A100" s="2" t="s">
        <v>9</v>
      </c>
      <c r="B100" s="9" t="s">
        <v>145</v>
      </c>
      <c r="C100" s="1" t="s">
        <v>99</v>
      </c>
      <c r="D100" s="22"/>
      <c r="E100" s="1"/>
      <c r="F100" s="1"/>
      <c r="G100" s="1"/>
      <c r="H100" s="1"/>
      <c r="I100" s="1"/>
      <c r="J100" s="1"/>
    </row>
    <row r="101" spans="1:11" ht="15" customHeight="1" thickBot="1" x14ac:dyDescent="0.3">
      <c r="A101" s="2" t="s">
        <v>10</v>
      </c>
      <c r="B101" s="9" t="s">
        <v>146</v>
      </c>
      <c r="C101" s="1" t="s">
        <v>138</v>
      </c>
      <c r="D101" s="22"/>
      <c r="E101" s="1"/>
      <c r="F101" s="1"/>
      <c r="G101" s="1"/>
      <c r="H101" s="1"/>
      <c r="I101" s="1"/>
      <c r="J101" s="1"/>
      <c r="K101" s="1"/>
    </row>
    <row r="102" spans="1:11" ht="15" customHeight="1" thickBot="1" x14ac:dyDescent="0.3">
      <c r="A102" s="2" t="s">
        <v>11</v>
      </c>
      <c r="B102" s="9" t="s">
        <v>147</v>
      </c>
      <c r="C102" s="1"/>
      <c r="D102" s="22"/>
      <c r="E102" s="1"/>
      <c r="F102" s="1"/>
      <c r="G102" s="1"/>
      <c r="H102" s="1"/>
      <c r="I102" s="1"/>
      <c r="J102" s="1"/>
      <c r="K102" s="1"/>
    </row>
    <row r="103" spans="1:11" ht="15" customHeight="1" thickBot="1" x14ac:dyDescent="0.3">
      <c r="A103" s="2" t="s">
        <v>12</v>
      </c>
      <c r="B103" s="9" t="s">
        <v>140</v>
      </c>
      <c r="C103" s="1" t="s">
        <v>100</v>
      </c>
      <c r="D103" s="22"/>
      <c r="E103" s="1"/>
      <c r="F103" s="1"/>
      <c r="G103" s="1"/>
      <c r="H103" s="1"/>
      <c r="I103" s="1"/>
      <c r="J103" s="1"/>
      <c r="K103" s="1"/>
    </row>
    <row r="104" spans="1:11" ht="15" customHeight="1" thickBot="1" x14ac:dyDescent="0.3">
      <c r="A104" s="2" t="s">
        <v>70</v>
      </c>
      <c r="B104" s="9" t="s">
        <v>148</v>
      </c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" customHeight="1" thickBot="1" x14ac:dyDescent="0.3">
      <c r="A105" s="2" t="s">
        <v>85</v>
      </c>
      <c r="B105" s="9" t="s">
        <v>119</v>
      </c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" customHeight="1" thickBot="1" x14ac:dyDescent="0.3">
      <c r="A106" s="2" t="s">
        <v>116</v>
      </c>
      <c r="B106" s="9" t="s">
        <v>141</v>
      </c>
      <c r="C106" s="1"/>
      <c r="D106" s="1"/>
      <c r="E106" s="1"/>
      <c r="F106" s="1"/>
      <c r="G106" s="1"/>
      <c r="H106" s="1"/>
      <c r="I106" s="1"/>
      <c r="J106" s="1"/>
    </row>
    <row r="107" spans="1:11" ht="15" customHeight="1" thickBot="1" x14ac:dyDescent="0.3">
      <c r="A107" s="2" t="s">
        <v>117</v>
      </c>
      <c r="B107" s="9" t="s">
        <v>149</v>
      </c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" customHeight="1" thickBot="1" x14ac:dyDescent="0.3">
      <c r="A108" s="2" t="s">
        <v>118</v>
      </c>
      <c r="B108" s="9" t="s">
        <v>142</v>
      </c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30.75" customHeight="1" thickBot="1" x14ac:dyDescent="0.3">
      <c r="A109" s="5" t="s">
        <v>44</v>
      </c>
      <c r="B109" s="9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" customHeight="1" thickBot="1" x14ac:dyDescent="0.3">
      <c r="A110" s="2" t="s">
        <v>45</v>
      </c>
      <c r="B110" s="9">
        <v>1</v>
      </c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" customHeight="1" thickBot="1" x14ac:dyDescent="0.3">
      <c r="A111" s="2" t="s">
        <v>38</v>
      </c>
      <c r="B111" s="9" t="s">
        <v>102</v>
      </c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" customHeight="1" thickBot="1" x14ac:dyDescent="0.3">
      <c r="A112" s="2" t="s">
        <v>46</v>
      </c>
      <c r="B112" s="9" t="s">
        <v>103</v>
      </c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" customHeight="1" thickBot="1" x14ac:dyDescent="0.3">
      <c r="A113" s="2" t="s">
        <v>47</v>
      </c>
      <c r="B113" s="9" t="s">
        <v>104</v>
      </c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" customHeight="1" thickBot="1" x14ac:dyDescent="0.3">
      <c r="A114" s="2" t="s">
        <v>48</v>
      </c>
      <c r="B114" s="9" t="s">
        <v>104</v>
      </c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5" customHeight="1" thickBot="1" x14ac:dyDescent="0.3">
      <c r="A115" s="2" t="s">
        <v>49</v>
      </c>
      <c r="B115" s="9" t="s">
        <v>104</v>
      </c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" customHeight="1" thickBot="1" x14ac:dyDescent="0.3">
      <c r="A116" s="2" t="s">
        <v>50</v>
      </c>
      <c r="B116" s="9" t="s">
        <v>104</v>
      </c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9.5" customHeight="1" thickBot="1" x14ac:dyDescent="0.3">
      <c r="A117" s="21" t="s">
        <v>51</v>
      </c>
      <c r="B117" s="9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5" customHeight="1" thickBot="1" x14ac:dyDescent="0.3">
      <c r="A118" s="2" t="s">
        <v>0</v>
      </c>
      <c r="B118" s="9">
        <v>13</v>
      </c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" customHeight="1" thickBot="1" x14ac:dyDescent="0.3">
      <c r="A119" s="2" t="s">
        <v>1</v>
      </c>
      <c r="B119" s="9">
        <v>120</v>
      </c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5" customHeight="1" thickBot="1" x14ac:dyDescent="0.3">
      <c r="A120" s="2" t="s">
        <v>2</v>
      </c>
      <c r="B120" s="9" t="s">
        <v>80</v>
      </c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5" customHeight="1" thickBot="1" x14ac:dyDescent="0.3">
      <c r="A121" s="2" t="s">
        <v>3</v>
      </c>
      <c r="B121" s="9">
        <v>16</v>
      </c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5" customHeight="1" thickBot="1" x14ac:dyDescent="0.3">
      <c r="A122" s="2" t="s">
        <v>4</v>
      </c>
      <c r="B122" s="9" t="s">
        <v>81</v>
      </c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5" customHeight="1" thickBot="1" x14ac:dyDescent="0.3">
      <c r="A123" s="2" t="s">
        <v>5</v>
      </c>
      <c r="B123" s="9">
        <v>40</v>
      </c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5" customHeight="1" thickBot="1" x14ac:dyDescent="0.3">
      <c r="A124" s="2" t="s">
        <v>6</v>
      </c>
      <c r="B124" s="9">
        <v>5</v>
      </c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5" customHeight="1" thickBot="1" x14ac:dyDescent="0.3">
      <c r="A125" s="2" t="s">
        <v>24</v>
      </c>
      <c r="B125" s="9" t="s">
        <v>82</v>
      </c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5" customHeight="1" thickBot="1" x14ac:dyDescent="0.3">
      <c r="A126" s="2" t="s">
        <v>25</v>
      </c>
      <c r="B126" s="9" t="s">
        <v>82</v>
      </c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5" customHeight="1" thickBot="1" x14ac:dyDescent="0.3">
      <c r="A127" s="2" t="s">
        <v>7</v>
      </c>
      <c r="B127" s="9" t="s">
        <v>82</v>
      </c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5" customHeight="1" thickBot="1" x14ac:dyDescent="0.3">
      <c r="A128" s="2" t="s">
        <v>8</v>
      </c>
      <c r="B128" s="9" t="s">
        <v>82</v>
      </c>
      <c r="C128" s="1"/>
      <c r="D128" s="1"/>
      <c r="E128" s="1"/>
      <c r="F128" s="1"/>
      <c r="G128" s="1"/>
      <c r="H128" s="1"/>
      <c r="I128" s="1"/>
      <c r="J128" s="1"/>
      <c r="K128" s="1"/>
    </row>
    <row r="129" spans="1:12" ht="15" customHeight="1" thickBot="1" x14ac:dyDescent="0.3">
      <c r="A129" s="2" t="s">
        <v>9</v>
      </c>
      <c r="B129" s="9" t="s">
        <v>82</v>
      </c>
      <c r="C129" s="1"/>
      <c r="D129" s="1"/>
      <c r="E129" s="1"/>
      <c r="F129" s="1"/>
      <c r="G129" s="1"/>
      <c r="H129" s="1"/>
      <c r="I129" s="1"/>
      <c r="J129" s="1"/>
      <c r="K129" s="1"/>
    </row>
    <row r="130" spans="1:12" ht="15" customHeight="1" thickBot="1" x14ac:dyDescent="0.3">
      <c r="A130" s="2" t="s">
        <v>10</v>
      </c>
      <c r="B130" s="9" t="s">
        <v>82</v>
      </c>
      <c r="C130" s="1"/>
      <c r="D130" s="1"/>
      <c r="E130" s="1"/>
      <c r="F130" s="1"/>
      <c r="G130" s="1"/>
      <c r="H130" s="1"/>
      <c r="I130" s="1"/>
      <c r="J130" s="1"/>
      <c r="K130" s="1"/>
    </row>
    <row r="131" spans="1:12" ht="15" customHeight="1" thickBot="1" x14ac:dyDescent="0.3">
      <c r="A131" s="2" t="s">
        <v>11</v>
      </c>
      <c r="B131" s="9" t="s">
        <v>82</v>
      </c>
      <c r="C131" s="1"/>
      <c r="D131" s="1"/>
      <c r="E131" s="1"/>
      <c r="F131" s="1"/>
      <c r="G131" s="1"/>
      <c r="H131" s="1"/>
      <c r="I131" s="1"/>
      <c r="J131" s="1"/>
      <c r="K131" s="1"/>
    </row>
    <row r="132" spans="1:12" ht="15" customHeight="1" thickBot="1" x14ac:dyDescent="0.3">
      <c r="A132" s="2" t="s">
        <v>12</v>
      </c>
      <c r="B132" s="9" t="s">
        <v>82</v>
      </c>
      <c r="C132" s="1"/>
      <c r="D132" s="1"/>
      <c r="E132" s="1"/>
      <c r="F132" s="1"/>
      <c r="G132" s="1"/>
      <c r="H132" s="1"/>
      <c r="I132" s="1"/>
      <c r="J132" s="1"/>
      <c r="K132" s="1"/>
    </row>
    <row r="133" spans="1:12" ht="15" customHeight="1" thickBot="1" x14ac:dyDescent="0.3">
      <c r="A133" s="2" t="s">
        <v>70</v>
      </c>
      <c r="B133" s="9" t="s">
        <v>82</v>
      </c>
      <c r="C133" s="1"/>
      <c r="D133" s="1"/>
      <c r="E133" s="1"/>
      <c r="F133" s="1"/>
      <c r="G133" s="1"/>
      <c r="H133" s="1"/>
      <c r="I133" s="1"/>
      <c r="J133" s="1"/>
      <c r="K133" s="1"/>
    </row>
    <row r="134" spans="1:12" ht="15" customHeight="1" thickBot="1" x14ac:dyDescent="0.3">
      <c r="A134" s="2" t="s">
        <v>71</v>
      </c>
      <c r="B134" s="9" t="s">
        <v>82</v>
      </c>
      <c r="C134" s="1"/>
      <c r="D134" s="1"/>
      <c r="E134" s="1"/>
      <c r="F134" s="1"/>
      <c r="G134" s="1"/>
      <c r="H134" s="1"/>
      <c r="I134" s="1"/>
      <c r="J134" s="1"/>
      <c r="K134" s="1"/>
    </row>
    <row r="135" spans="1:12" ht="30" customHeight="1" thickBot="1" x14ac:dyDescent="0.3">
      <c r="A135" s="29" t="s">
        <v>52</v>
      </c>
      <c r="B135" s="30" t="s">
        <v>82</v>
      </c>
      <c r="C135" s="1"/>
      <c r="D135" s="1"/>
      <c r="E135" s="1"/>
      <c r="F135" s="1"/>
      <c r="G135" s="1"/>
      <c r="H135" s="1"/>
      <c r="I135" s="1"/>
      <c r="J135" s="1"/>
      <c r="K135" s="1"/>
    </row>
    <row r="136" spans="1:12" ht="15" customHeight="1" thickBot="1" x14ac:dyDescent="0.3">
      <c r="A136" s="2" t="s">
        <v>0</v>
      </c>
      <c r="B136" s="7" t="s">
        <v>121</v>
      </c>
      <c r="C136" s="1" t="s">
        <v>86</v>
      </c>
      <c r="D136" s="22"/>
      <c r="E136" s="1"/>
      <c r="F136" s="1"/>
      <c r="G136" s="1"/>
      <c r="H136" s="1"/>
      <c r="I136" s="1"/>
      <c r="J136" s="1"/>
      <c r="K136" s="1"/>
    </row>
    <row r="137" spans="1:12" ht="15" customHeight="1" thickBot="1" x14ac:dyDescent="0.3">
      <c r="A137" s="2" t="s">
        <v>1</v>
      </c>
      <c r="B137" s="9" t="s">
        <v>139</v>
      </c>
      <c r="C137" s="23" t="s">
        <v>87</v>
      </c>
      <c r="D137" s="22"/>
      <c r="E137" s="1"/>
      <c r="F137" s="1"/>
      <c r="G137" s="1"/>
      <c r="H137" s="1"/>
      <c r="I137" s="1"/>
      <c r="J137" s="1"/>
      <c r="K137" s="1"/>
    </row>
    <row r="138" spans="1:12" ht="15" customHeight="1" thickBot="1" x14ac:dyDescent="0.3">
      <c r="A138" s="2" t="s">
        <v>2</v>
      </c>
      <c r="B138" s="9" t="s">
        <v>143</v>
      </c>
      <c r="C138" s="1" t="s">
        <v>124</v>
      </c>
      <c r="D138" s="22"/>
      <c r="E138" s="1"/>
      <c r="F138" s="1"/>
      <c r="G138" s="1"/>
      <c r="H138" s="1"/>
      <c r="I138" s="1"/>
      <c r="J138" s="1"/>
      <c r="K138" s="1"/>
    </row>
    <row r="139" spans="1:12" ht="15" customHeight="1" thickBot="1" x14ac:dyDescent="0.3">
      <c r="A139" s="2" t="s">
        <v>3</v>
      </c>
      <c r="B139" s="9" t="s">
        <v>123</v>
      </c>
      <c r="C139" s="1" t="s">
        <v>88</v>
      </c>
      <c r="D139" s="22"/>
      <c r="E139" s="1"/>
      <c r="F139" s="1"/>
      <c r="G139" s="1"/>
      <c r="H139" s="1"/>
      <c r="I139" s="1"/>
      <c r="J139" s="1"/>
      <c r="K139" s="1"/>
    </row>
    <row r="140" spans="1:12" ht="15" customHeight="1" thickBot="1" x14ac:dyDescent="0.3">
      <c r="A140" s="2" t="s">
        <v>4</v>
      </c>
      <c r="B140" s="9" t="s">
        <v>122</v>
      </c>
      <c r="C140" s="1" t="s">
        <v>89</v>
      </c>
      <c r="D140" s="22"/>
      <c r="E140" s="1"/>
      <c r="H140" s="24" t="s">
        <v>90</v>
      </c>
      <c r="I140" s="24" t="s">
        <v>91</v>
      </c>
      <c r="J140" s="24" t="s">
        <v>92</v>
      </c>
      <c r="K140" s="24" t="s">
        <v>125</v>
      </c>
      <c r="L140" s="24" t="s">
        <v>93</v>
      </c>
    </row>
    <row r="141" spans="1:12" ht="15" customHeight="1" thickBot="1" x14ac:dyDescent="0.3">
      <c r="A141" s="2" t="s">
        <v>5</v>
      </c>
      <c r="B141" s="9">
        <v>0</v>
      </c>
      <c r="C141" s="1" t="s">
        <v>94</v>
      </c>
      <c r="D141" s="22"/>
      <c r="E141" s="1"/>
      <c r="H141" s="24">
        <v>202</v>
      </c>
      <c r="I141" s="24">
        <v>119</v>
      </c>
      <c r="J141" s="24">
        <v>20</v>
      </c>
      <c r="K141" s="24">
        <v>9</v>
      </c>
      <c r="L141" s="24">
        <f>SUM(H141:K141)</f>
        <v>350</v>
      </c>
    </row>
    <row r="142" spans="1:12" ht="15" customHeight="1" thickBot="1" x14ac:dyDescent="0.3">
      <c r="A142" s="2" t="s">
        <v>6</v>
      </c>
      <c r="B142" s="9" t="s">
        <v>83</v>
      </c>
      <c r="C142" s="1" t="s">
        <v>95</v>
      </c>
      <c r="D142" s="22"/>
      <c r="E142" s="1"/>
      <c r="F142" s="1"/>
      <c r="G142" s="1"/>
      <c r="H142" s="1"/>
      <c r="I142" s="1"/>
      <c r="J142" s="1"/>
      <c r="K142" s="1"/>
    </row>
    <row r="143" spans="1:12" ht="15" customHeight="1" thickBot="1" x14ac:dyDescent="0.3">
      <c r="A143" s="2" t="s">
        <v>24</v>
      </c>
      <c r="B143" s="9" t="s">
        <v>84</v>
      </c>
      <c r="C143" s="1" t="s">
        <v>96</v>
      </c>
      <c r="D143" s="22"/>
      <c r="E143" s="1"/>
      <c r="F143" s="1"/>
      <c r="G143" s="1"/>
      <c r="H143" s="1"/>
      <c r="I143" s="1"/>
      <c r="J143" s="1"/>
      <c r="K143" s="1"/>
    </row>
    <row r="144" spans="1:12" ht="15" customHeight="1" thickBot="1" x14ac:dyDescent="0.3">
      <c r="A144" s="2" t="s">
        <v>25</v>
      </c>
      <c r="B144" s="9">
        <v>0</v>
      </c>
      <c r="C144" s="1" t="s">
        <v>97</v>
      </c>
      <c r="D144" s="22"/>
      <c r="E144" s="1"/>
      <c r="F144" s="1"/>
      <c r="G144" s="1"/>
      <c r="H144" s="1"/>
      <c r="I144" s="1"/>
      <c r="J144" s="1"/>
      <c r="K144" s="1"/>
    </row>
    <row r="145" spans="1:11" ht="15" customHeight="1" thickBot="1" x14ac:dyDescent="0.3">
      <c r="A145" s="2" t="s">
        <v>7</v>
      </c>
      <c r="B145" s="9"/>
      <c r="C145" s="1" t="s">
        <v>98</v>
      </c>
      <c r="D145" s="22"/>
      <c r="E145" s="1"/>
      <c r="F145" s="1"/>
      <c r="G145" s="1"/>
      <c r="H145" s="1"/>
      <c r="I145" s="1"/>
      <c r="J145" s="1"/>
      <c r="K145" s="1"/>
    </row>
    <row r="146" spans="1:11" ht="15" customHeight="1" thickBot="1" x14ac:dyDescent="0.3">
      <c r="A146" s="2" t="s">
        <v>8</v>
      </c>
      <c r="B146" s="9" t="s">
        <v>144</v>
      </c>
      <c r="C146" s="1" t="s">
        <v>130</v>
      </c>
      <c r="D146" s="22"/>
      <c r="E146" s="1"/>
      <c r="F146" s="1"/>
      <c r="G146" s="1"/>
      <c r="H146" s="1"/>
      <c r="I146" s="1"/>
      <c r="J146" s="1"/>
      <c r="K146" s="36">
        <v>11181</v>
      </c>
    </row>
    <row r="147" spans="1:11" ht="15" customHeight="1" thickBot="1" x14ac:dyDescent="0.3">
      <c r="A147" s="2" t="s">
        <v>9</v>
      </c>
      <c r="B147" s="9" t="s">
        <v>145</v>
      </c>
      <c r="C147" s="1" t="s">
        <v>99</v>
      </c>
      <c r="D147" s="22"/>
      <c r="E147" s="1"/>
      <c r="F147" s="1"/>
      <c r="G147" s="1"/>
      <c r="H147" s="1"/>
      <c r="I147" s="1"/>
      <c r="J147" s="1"/>
    </row>
    <row r="148" spans="1:11" ht="15" customHeight="1" thickBot="1" x14ac:dyDescent="0.3">
      <c r="A148" s="2" t="s">
        <v>10</v>
      </c>
      <c r="B148" s="9" t="s">
        <v>146</v>
      </c>
      <c r="C148" s="1" t="s">
        <v>138</v>
      </c>
      <c r="D148" s="22"/>
      <c r="E148" s="1"/>
      <c r="F148" s="1"/>
      <c r="G148" s="1"/>
      <c r="H148" s="1"/>
      <c r="I148" s="1"/>
      <c r="J148" s="1"/>
      <c r="K148" s="1"/>
    </row>
    <row r="149" spans="1:11" ht="15" customHeight="1" thickBot="1" x14ac:dyDescent="0.3">
      <c r="A149" s="2" t="s">
        <v>11</v>
      </c>
      <c r="B149" s="9" t="s">
        <v>147</v>
      </c>
      <c r="C149" s="1"/>
      <c r="D149" s="22"/>
      <c r="E149" s="1"/>
      <c r="F149" s="1"/>
      <c r="G149" s="1"/>
      <c r="H149" s="1"/>
      <c r="I149" s="1"/>
      <c r="J149" s="1"/>
      <c r="K149" s="1"/>
    </row>
    <row r="150" spans="1:11" ht="15" customHeight="1" thickBot="1" x14ac:dyDescent="0.3">
      <c r="A150" s="2" t="s">
        <v>12</v>
      </c>
      <c r="B150" s="9" t="s">
        <v>140</v>
      </c>
      <c r="C150" s="1" t="s">
        <v>100</v>
      </c>
      <c r="D150" s="22"/>
      <c r="E150" s="1"/>
      <c r="F150" s="1"/>
      <c r="G150" s="1"/>
      <c r="H150" s="1"/>
      <c r="I150" s="1"/>
      <c r="J150" s="1"/>
      <c r="K150" s="1"/>
    </row>
    <row r="151" spans="1:11" ht="15.75" customHeight="1" thickBot="1" x14ac:dyDescent="0.3">
      <c r="A151" s="2" t="s">
        <v>70</v>
      </c>
      <c r="B151" s="9" t="s">
        <v>148</v>
      </c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5.75" customHeight="1" thickBot="1" x14ac:dyDescent="0.3">
      <c r="A152" s="2" t="s">
        <v>85</v>
      </c>
      <c r="B152" s="9" t="s">
        <v>119</v>
      </c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5" customHeight="1" thickBot="1" x14ac:dyDescent="0.3">
      <c r="A153" s="2" t="s">
        <v>116</v>
      </c>
      <c r="B153" s="9" t="s">
        <v>141</v>
      </c>
      <c r="C153" s="1"/>
      <c r="D153" s="1"/>
      <c r="E153" s="1"/>
      <c r="F153" s="1"/>
      <c r="G153" s="1"/>
      <c r="H153" s="1"/>
      <c r="I153" s="1"/>
      <c r="J153" s="1"/>
    </row>
    <row r="154" spans="1:11" ht="15" customHeight="1" thickBot="1" x14ac:dyDescent="0.3">
      <c r="A154" s="2" t="s">
        <v>117</v>
      </c>
      <c r="B154" s="9" t="s">
        <v>149</v>
      </c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5" customHeight="1" thickBot="1" x14ac:dyDescent="0.3">
      <c r="A155" s="2" t="s">
        <v>118</v>
      </c>
      <c r="B155" s="9" t="s">
        <v>142</v>
      </c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36.75" customHeight="1" thickBot="1" x14ac:dyDescent="0.3">
      <c r="A156" s="5" t="s">
        <v>53</v>
      </c>
      <c r="B156" s="9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5" customHeight="1" thickBot="1" x14ac:dyDescent="0.3">
      <c r="A157" s="2" t="s">
        <v>13</v>
      </c>
      <c r="B157" s="9" t="s">
        <v>126</v>
      </c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5" customHeight="1" thickBot="1" x14ac:dyDescent="0.3">
      <c r="A158" s="2" t="s">
        <v>14</v>
      </c>
      <c r="B158" s="9" t="s">
        <v>127</v>
      </c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5" customHeight="1" thickBot="1" x14ac:dyDescent="0.3">
      <c r="A159" s="2" t="s">
        <v>15</v>
      </c>
      <c r="B159" s="9" t="s">
        <v>133</v>
      </c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5" customHeight="1" thickBot="1" x14ac:dyDescent="0.3">
      <c r="A160" s="2" t="s">
        <v>16</v>
      </c>
      <c r="B160" s="9" t="s">
        <v>150</v>
      </c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5" customHeight="1" thickBot="1" x14ac:dyDescent="0.3">
      <c r="A161" s="2" t="s">
        <v>17</v>
      </c>
      <c r="B161" s="9" t="s">
        <v>128</v>
      </c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38.25" customHeight="1" thickBot="1" x14ac:dyDescent="0.3">
      <c r="A162" s="5" t="s">
        <v>54</v>
      </c>
      <c r="B162" s="9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5" customHeight="1" thickBot="1" x14ac:dyDescent="0.3">
      <c r="A163" s="2" t="s">
        <v>13</v>
      </c>
      <c r="B163" s="9" t="s">
        <v>134</v>
      </c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5" customHeight="1" thickBot="1" x14ac:dyDescent="0.3">
      <c r="A164" s="2" t="s">
        <v>14</v>
      </c>
      <c r="B164" s="9" t="s">
        <v>131</v>
      </c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5" customHeight="1" thickBot="1" x14ac:dyDescent="0.3">
      <c r="A165" s="2" t="s">
        <v>15</v>
      </c>
      <c r="B165" s="9" t="s">
        <v>136</v>
      </c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5" customHeight="1" thickBot="1" x14ac:dyDescent="0.3">
      <c r="A166" s="2" t="s">
        <v>16</v>
      </c>
      <c r="B166" s="9" t="s">
        <v>153</v>
      </c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5" customHeight="1" thickBot="1" x14ac:dyDescent="0.3">
      <c r="A167" s="2" t="s">
        <v>17</v>
      </c>
      <c r="B167" s="9" t="s">
        <v>151</v>
      </c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33" customHeight="1" thickBot="1" x14ac:dyDescent="0.3">
      <c r="A168" s="5" t="s">
        <v>55</v>
      </c>
      <c r="B168" s="9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5" customHeight="1" thickBot="1" x14ac:dyDescent="0.3">
      <c r="A169" s="2" t="s">
        <v>13</v>
      </c>
      <c r="B169" s="9" t="s">
        <v>135</v>
      </c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5" customHeight="1" thickBot="1" x14ac:dyDescent="0.3">
      <c r="A170" s="2" t="s">
        <v>14</v>
      </c>
      <c r="B170" s="9" t="s">
        <v>132</v>
      </c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5" customHeight="1" thickBot="1" x14ac:dyDescent="0.3">
      <c r="A171" s="2" t="s">
        <v>15</v>
      </c>
      <c r="B171" s="9" t="s">
        <v>137</v>
      </c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5" customHeight="1" thickBot="1" x14ac:dyDescent="0.3">
      <c r="A172" s="2" t="s">
        <v>16</v>
      </c>
      <c r="B172" s="9" t="s">
        <v>152</v>
      </c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5" customHeight="1" thickBot="1" x14ac:dyDescent="0.3">
      <c r="A173" s="2" t="s">
        <v>17</v>
      </c>
      <c r="B173" s="9" t="s">
        <v>154</v>
      </c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38.25" customHeight="1" thickBot="1" x14ac:dyDescent="0.3">
      <c r="A174" s="5" t="s">
        <v>56</v>
      </c>
      <c r="B174" s="9"/>
      <c r="C174" s="1"/>
      <c r="D174" s="1" t="s">
        <v>129</v>
      </c>
      <c r="E174" s="1"/>
      <c r="F174" s="1"/>
      <c r="G174" s="1"/>
      <c r="H174" s="1"/>
      <c r="I174" s="1"/>
      <c r="J174" s="1"/>
      <c r="K174" s="1"/>
    </row>
    <row r="175" spans="1:11" ht="15" customHeight="1" thickBot="1" x14ac:dyDescent="0.3">
      <c r="A175" s="2" t="s">
        <v>13</v>
      </c>
      <c r="B175" s="9" t="s">
        <v>105</v>
      </c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5" customHeight="1" thickBot="1" x14ac:dyDescent="0.3">
      <c r="A176" s="2" t="s">
        <v>14</v>
      </c>
      <c r="B176" s="9" t="s">
        <v>105</v>
      </c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5" customHeight="1" thickBot="1" x14ac:dyDescent="0.3">
      <c r="A177" s="2" t="s">
        <v>15</v>
      </c>
      <c r="B177" s="9" t="s">
        <v>105</v>
      </c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5" customHeight="1" thickBot="1" x14ac:dyDescent="0.3">
      <c r="A178" s="2" t="s">
        <v>16</v>
      </c>
      <c r="B178" s="9" t="s">
        <v>106</v>
      </c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5" customHeight="1" thickBot="1" x14ac:dyDescent="0.3">
      <c r="A179" s="2" t="s">
        <v>17</v>
      </c>
      <c r="B179" s="9" t="s">
        <v>105</v>
      </c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29.25" customHeight="1" thickBot="1" x14ac:dyDescent="0.3">
      <c r="A180" s="5" t="s">
        <v>57</v>
      </c>
      <c r="B180" s="9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5" customHeight="1" thickBot="1" x14ac:dyDescent="0.3">
      <c r="A181" s="2" t="s">
        <v>18</v>
      </c>
      <c r="B181" s="9" t="s">
        <v>75</v>
      </c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5" customHeight="1" thickBot="1" x14ac:dyDescent="0.3">
      <c r="A182" s="2" t="s">
        <v>19</v>
      </c>
      <c r="B182" s="9" t="s">
        <v>75</v>
      </c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5" customHeight="1" thickBot="1" x14ac:dyDescent="0.3">
      <c r="A183" s="2" t="s">
        <v>20</v>
      </c>
      <c r="B183" s="9" t="s">
        <v>75</v>
      </c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5" customHeight="1" thickBot="1" x14ac:dyDescent="0.3">
      <c r="A184" s="2" t="s">
        <v>21</v>
      </c>
      <c r="B184" s="9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5" customHeight="1" thickBot="1" x14ac:dyDescent="0.3">
      <c r="A185" s="2" t="s">
        <v>26</v>
      </c>
      <c r="B185" s="9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5" customHeight="1" thickBot="1" x14ac:dyDescent="0.3">
      <c r="A186" s="2" t="s">
        <v>27</v>
      </c>
      <c r="B186" s="9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5" customHeight="1" thickBot="1" x14ac:dyDescent="0.3">
      <c r="A187" s="2" t="s">
        <v>22</v>
      </c>
      <c r="B187" s="9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02.75" customHeight="1" x14ac:dyDescent="0.25">
      <c r="A188" s="32" t="s">
        <v>23</v>
      </c>
      <c r="B188" s="31" t="s">
        <v>120</v>
      </c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5" customHeight="1" x14ac:dyDescent="0.25">
      <c r="A189" s="5" t="s">
        <v>69</v>
      </c>
      <c r="B189" s="8"/>
      <c r="C189" s="1"/>
      <c r="D189" s="1"/>
      <c r="E189" s="1"/>
      <c r="F189" s="1"/>
      <c r="G189" s="1"/>
      <c r="H189" s="1"/>
      <c r="I189" s="1"/>
      <c r="J189" s="1"/>
      <c r="K189" s="1"/>
    </row>
  </sheetData>
  <pageMargins left="0.70866141732283472" right="0.70866141732283472" top="0.74803149606299213" bottom="0.74803149606299213" header="0" footer="0"/>
  <pageSetup scale="8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F30F4-C825-442C-B284-FF2AFD6B9C5E}">
  <dimension ref="B2:P28"/>
  <sheetViews>
    <sheetView zoomScale="90" zoomScaleNormal="90" workbookViewId="0">
      <selection activeCell="E7" sqref="E7"/>
    </sheetView>
  </sheetViews>
  <sheetFormatPr baseColWidth="10" defaultRowHeight="15" x14ac:dyDescent="0.25"/>
  <cols>
    <col min="2" max="2" width="21.28515625" customWidth="1"/>
    <col min="3" max="3" width="20.28515625" customWidth="1"/>
    <col min="15" max="15" width="10.85546875" customWidth="1"/>
    <col min="16" max="16" width="9.7109375" customWidth="1"/>
  </cols>
  <sheetData>
    <row r="2" spans="2:16" x14ac:dyDescent="0.25">
      <c r="B2" s="37" t="s">
        <v>107</v>
      </c>
      <c r="C2" s="37"/>
      <c r="E2" s="38" t="s">
        <v>110</v>
      </c>
      <c r="F2" s="38"/>
      <c r="G2" s="38" t="s">
        <v>111</v>
      </c>
      <c r="H2" s="38"/>
      <c r="I2" s="38" t="s">
        <v>112</v>
      </c>
      <c r="J2" s="38"/>
      <c r="K2" s="38" t="s">
        <v>114</v>
      </c>
      <c r="L2" s="38"/>
      <c r="M2" s="38" t="s">
        <v>115</v>
      </c>
      <c r="N2" s="38"/>
      <c r="O2" s="38" t="s">
        <v>113</v>
      </c>
      <c r="P2" s="38"/>
    </row>
    <row r="3" spans="2:16" ht="15.75" thickBot="1" x14ac:dyDescent="0.3">
      <c r="B3" s="2" t="s">
        <v>13</v>
      </c>
      <c r="C3" s="7">
        <v>2120</v>
      </c>
      <c r="E3">
        <f>C3-C10-C24-C17</f>
        <v>0</v>
      </c>
      <c r="G3">
        <f>C10+C11+C12+C13+C14</f>
        <v>11181</v>
      </c>
      <c r="I3" s="27">
        <f>C3+C4+C5+C6+C7</f>
        <v>13676</v>
      </c>
      <c r="K3">
        <f>C17+C18+C19+C20+C21</f>
        <v>1</v>
      </c>
      <c r="M3">
        <f>C24+C25+C26+C27+C28</f>
        <v>714</v>
      </c>
      <c r="O3" s="27">
        <f>I3-G3-K3-M3</f>
        <v>1780</v>
      </c>
    </row>
    <row r="4" spans="2:16" ht="15.75" thickBot="1" x14ac:dyDescent="0.3">
      <c r="B4" s="2" t="s">
        <v>14</v>
      </c>
      <c r="C4" s="9">
        <v>1160</v>
      </c>
      <c r="E4">
        <f>C4-C11-C25-C18</f>
        <v>0</v>
      </c>
    </row>
    <row r="5" spans="2:16" ht="15.75" thickBot="1" x14ac:dyDescent="0.3">
      <c r="B5" s="2" t="s">
        <v>15</v>
      </c>
      <c r="C5" s="9">
        <v>3118</v>
      </c>
      <c r="E5">
        <f>C5-C12-C26-C19</f>
        <v>0</v>
      </c>
      <c r="I5" s="35">
        <v>12668</v>
      </c>
    </row>
    <row r="6" spans="2:16" ht="15.75" thickBot="1" x14ac:dyDescent="0.3">
      <c r="B6" s="2" t="s">
        <v>16</v>
      </c>
      <c r="C6" s="9">
        <v>3210</v>
      </c>
      <c r="E6">
        <f>C6-C13-C27-C20</f>
        <v>72</v>
      </c>
    </row>
    <row r="7" spans="2:16" x14ac:dyDescent="0.25">
      <c r="B7" s="2" t="s">
        <v>17</v>
      </c>
      <c r="C7" s="25">
        <v>4068</v>
      </c>
      <c r="E7" s="27">
        <f>C7-C14-C28-C21</f>
        <v>1708</v>
      </c>
    </row>
    <row r="8" spans="2:16" x14ac:dyDescent="0.25">
      <c r="B8" s="2"/>
      <c r="C8" s="26"/>
    </row>
    <row r="9" spans="2:16" x14ac:dyDescent="0.25">
      <c r="B9" s="37" t="s">
        <v>108</v>
      </c>
      <c r="C9" s="37"/>
    </row>
    <row r="10" spans="2:16" ht="15.75" thickBot="1" x14ac:dyDescent="0.3">
      <c r="B10" s="2" t="s">
        <v>13</v>
      </c>
      <c r="C10" s="7">
        <v>1690</v>
      </c>
    </row>
    <row r="11" spans="2:16" ht="15.75" thickBot="1" x14ac:dyDescent="0.3">
      <c r="B11" s="2" t="s">
        <v>14</v>
      </c>
      <c r="C11" s="9">
        <v>1160</v>
      </c>
    </row>
    <row r="12" spans="2:16" ht="15.75" thickBot="1" x14ac:dyDescent="0.3">
      <c r="B12" s="2" t="s">
        <v>15</v>
      </c>
      <c r="C12" s="9">
        <v>3098</v>
      </c>
    </row>
    <row r="13" spans="2:16" ht="15.75" thickBot="1" x14ac:dyDescent="0.3">
      <c r="B13" s="2" t="s">
        <v>16</v>
      </c>
      <c r="C13" s="9">
        <v>2873</v>
      </c>
      <c r="I13" s="34"/>
      <c r="L13" s="34"/>
    </row>
    <row r="14" spans="2:16" ht="15.75" thickBot="1" x14ac:dyDescent="0.3">
      <c r="B14" s="2" t="s">
        <v>17</v>
      </c>
      <c r="C14" s="9">
        <v>2360</v>
      </c>
    </row>
    <row r="16" spans="2:16" ht="15.75" thickBot="1" x14ac:dyDescent="0.3">
      <c r="B16" s="38" t="s">
        <v>109</v>
      </c>
      <c r="C16" s="38"/>
    </row>
    <row r="17" spans="2:3" ht="15.75" thickBot="1" x14ac:dyDescent="0.3">
      <c r="B17" s="2" t="s">
        <v>13</v>
      </c>
      <c r="C17" s="9">
        <v>0</v>
      </c>
    </row>
    <row r="18" spans="2:3" ht="15.75" thickBot="1" x14ac:dyDescent="0.3">
      <c r="B18" s="2" t="s">
        <v>14</v>
      </c>
      <c r="C18" s="9">
        <v>0</v>
      </c>
    </row>
    <row r="19" spans="2:3" ht="15.75" thickBot="1" x14ac:dyDescent="0.3">
      <c r="B19" s="2" t="s">
        <v>15</v>
      </c>
      <c r="C19" s="9">
        <v>0</v>
      </c>
    </row>
    <row r="20" spans="2:3" ht="15.75" thickBot="1" x14ac:dyDescent="0.3">
      <c r="B20" s="2" t="s">
        <v>16</v>
      </c>
      <c r="C20" s="9">
        <v>1</v>
      </c>
    </row>
    <row r="21" spans="2:3" ht="15.75" thickBot="1" x14ac:dyDescent="0.3">
      <c r="B21" s="2" t="s">
        <v>17</v>
      </c>
      <c r="C21" s="9">
        <v>0</v>
      </c>
    </row>
    <row r="23" spans="2:3" ht="15.75" thickBot="1" x14ac:dyDescent="0.3">
      <c r="B23" s="38" t="s">
        <v>115</v>
      </c>
      <c r="C23" s="38"/>
    </row>
    <row r="24" spans="2:3" ht="15.75" thickBot="1" x14ac:dyDescent="0.3">
      <c r="B24" s="2" t="s">
        <v>13</v>
      </c>
      <c r="C24" s="9">
        <v>430</v>
      </c>
    </row>
    <row r="25" spans="2:3" ht="15.75" thickBot="1" x14ac:dyDescent="0.3">
      <c r="B25" s="2" t="s">
        <v>14</v>
      </c>
      <c r="C25" s="9">
        <v>0</v>
      </c>
    </row>
    <row r="26" spans="2:3" ht="15.75" thickBot="1" x14ac:dyDescent="0.3">
      <c r="B26" s="2" t="s">
        <v>15</v>
      </c>
      <c r="C26" s="9">
        <v>20</v>
      </c>
    </row>
    <row r="27" spans="2:3" ht="15.75" thickBot="1" x14ac:dyDescent="0.3">
      <c r="B27" s="2" t="s">
        <v>16</v>
      </c>
      <c r="C27" s="9">
        <v>264</v>
      </c>
    </row>
    <row r="28" spans="2:3" ht="15.75" thickBot="1" x14ac:dyDescent="0.3">
      <c r="B28" s="2" t="s">
        <v>17</v>
      </c>
      <c r="C28" s="9">
        <v>0</v>
      </c>
    </row>
  </sheetData>
  <mergeCells count="8">
    <mergeCell ref="O2:P2"/>
    <mergeCell ref="K2:L2"/>
    <mergeCell ref="B23:C23"/>
    <mergeCell ref="M2:N2"/>
    <mergeCell ref="B16:C16"/>
    <mergeCell ref="E2:F2"/>
    <mergeCell ref="G2:H2"/>
    <mergeCell ref="I2:J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IPS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Gutierrez Ramos (CGR)</dc:creator>
  <cp:lastModifiedBy>Jefe Enfermeria</cp:lastModifiedBy>
  <cp:lastPrinted>2021-10-11T12:31:43Z</cp:lastPrinted>
  <dcterms:created xsi:type="dcterms:W3CDTF">2021-03-01T19:39:48Z</dcterms:created>
  <dcterms:modified xsi:type="dcterms:W3CDTF">2022-06-17T19:05:18Z</dcterms:modified>
</cp:coreProperties>
</file>